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15" activeTab="5"/>
  </bookViews>
  <sheets>
    <sheet name="机械" sheetId="5" r:id="rId1"/>
    <sheet name="机械专升本" sheetId="6" r:id="rId2"/>
    <sheet name="车辆" sheetId="1" r:id="rId3"/>
    <sheet name="新能源" sheetId="2" r:id="rId4"/>
    <sheet name="能动" sheetId="3" r:id="rId5"/>
    <sheet name="汽服" sheetId="4" r:id="rId6"/>
  </sheets>
  <definedNames>
    <definedName name="_xlnm._FilterDatabase" localSheetId="0" hidden="1">机械!$J$1:$M$146</definedName>
    <definedName name="_xlnm._FilterDatabase" localSheetId="2" hidden="1">车辆!$P$1:$Q$102</definedName>
    <definedName name="_xlnm._FilterDatabase" localSheetId="5" hidden="1">汽服!$J$1:$K$69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<sst xmlns="http://schemas.openxmlformats.org/spreadsheetml/2006/main" count="3510" uniqueCount="1197">
  <si>
    <t>学号</t>
  </si>
  <si>
    <t>姓名</t>
  </si>
  <si>
    <t>性别</t>
  </si>
  <si>
    <t>院(系)/部</t>
  </si>
  <si>
    <t>专业</t>
  </si>
  <si>
    <t>班级名称</t>
  </si>
  <si>
    <r>
      <rPr>
        <sz val="10"/>
        <rFont val="Times New Roman"/>
        <charset val="0"/>
      </rPr>
      <t>2020-2021</t>
    </r>
    <r>
      <rPr>
        <sz val="10"/>
        <rFont val="宋体"/>
        <charset val="134"/>
      </rPr>
      <t>学年</t>
    </r>
  </si>
  <si>
    <r>
      <rPr>
        <sz val="10"/>
        <rFont val="Times New Roman"/>
        <charset val="0"/>
      </rPr>
      <t>2021-2022</t>
    </r>
    <r>
      <rPr>
        <sz val="10"/>
        <rFont val="宋体"/>
        <charset val="134"/>
      </rPr>
      <t>学年</t>
    </r>
  </si>
  <si>
    <r>
      <rPr>
        <sz val="10"/>
        <rFont val="Times New Roman"/>
        <charset val="0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</si>
  <si>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0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</si>
  <si>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0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</si>
  <si>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作业本、印刷力学作业、报告纸等</t>
    </r>
  </si>
  <si>
    <r>
      <rPr>
        <sz val="10"/>
        <rFont val="宋体"/>
        <charset val="134"/>
      </rPr>
      <t>实际支出总计</t>
    </r>
  </si>
  <si>
    <r>
      <rPr>
        <sz val="10"/>
        <rFont val="宋体"/>
        <charset val="134"/>
      </rPr>
      <t>实际每人应退</t>
    </r>
    <r>
      <rPr>
        <sz val="10"/>
        <rFont val="Times New Roman"/>
        <charset val="0"/>
      </rPr>
      <t xml:space="preserve">       </t>
    </r>
    <r>
      <rPr>
        <sz val="10"/>
        <rFont val="宋体"/>
        <charset val="134"/>
      </rPr>
      <t>教材费</t>
    </r>
  </si>
  <si>
    <t>预收教材费</t>
  </si>
  <si>
    <r>
      <rPr>
        <sz val="10"/>
        <rFont val="宋体"/>
        <charset val="134"/>
      </rPr>
      <t>传感器技术与应用</t>
    </r>
  </si>
  <si>
    <r>
      <rPr>
        <sz val="10"/>
        <rFont val="宋体"/>
        <charset val="134"/>
      </rPr>
      <t>创新工程实践</t>
    </r>
  </si>
  <si>
    <r>
      <rPr>
        <sz val="10"/>
        <rFont val="宋体"/>
        <charset val="134"/>
      </rPr>
      <t>机械工程专业英语</t>
    </r>
  </si>
  <si>
    <t>其他</t>
  </si>
  <si>
    <t>200340101</t>
  </si>
  <si>
    <t>储璠</t>
  </si>
  <si>
    <t>女</t>
  </si>
  <si>
    <t>机械工程学院</t>
  </si>
  <si>
    <t>机械工程</t>
  </si>
  <si>
    <t>20机械1班</t>
  </si>
  <si>
    <t>200340102</t>
  </si>
  <si>
    <t>杜银兰</t>
  </si>
  <si>
    <t>200340103</t>
  </si>
  <si>
    <t>黄瑞</t>
  </si>
  <si>
    <t>200340104</t>
  </si>
  <si>
    <t>刘欣怡</t>
  </si>
  <si>
    <t>200340105</t>
  </si>
  <si>
    <t>彭娜</t>
  </si>
  <si>
    <t>200340106</t>
  </si>
  <si>
    <t>鲍晨阳</t>
  </si>
  <si>
    <t>男</t>
  </si>
  <si>
    <t>200340107</t>
  </si>
  <si>
    <t>曹天赐</t>
  </si>
  <si>
    <t>200340108</t>
  </si>
  <si>
    <t>程君鸿</t>
  </si>
  <si>
    <t>200340109</t>
  </si>
  <si>
    <t>程杨</t>
  </si>
  <si>
    <t>200340110</t>
  </si>
  <si>
    <t>程亦凡</t>
  </si>
  <si>
    <t>200340111</t>
  </si>
  <si>
    <t>丁一帆</t>
  </si>
  <si>
    <t>200340112</t>
  </si>
  <si>
    <t>段玉强</t>
  </si>
  <si>
    <t>200340113</t>
  </si>
  <si>
    <t>高征</t>
  </si>
  <si>
    <t>200340114</t>
  </si>
  <si>
    <t>韩硕</t>
  </si>
  <si>
    <t>200340115</t>
  </si>
  <si>
    <t>韩子成</t>
  </si>
  <si>
    <t>200340116</t>
  </si>
  <si>
    <t>洪江涛</t>
  </si>
  <si>
    <t>200340117</t>
  </si>
  <si>
    <t>黄亦涵</t>
  </si>
  <si>
    <t>200340118</t>
  </si>
  <si>
    <t>李聪亮</t>
  </si>
  <si>
    <t>200340119</t>
  </si>
  <si>
    <t>刘畅</t>
  </si>
  <si>
    <t>200340120</t>
  </si>
  <si>
    <t>刘庆明</t>
  </si>
  <si>
    <t>200340121</t>
  </si>
  <si>
    <t>路文涛</t>
  </si>
  <si>
    <t>200340122</t>
  </si>
  <si>
    <t>马晓路</t>
  </si>
  <si>
    <t>200340123</t>
  </si>
  <si>
    <t>倪斌斌</t>
  </si>
  <si>
    <t>200340124</t>
  </si>
  <si>
    <t>任振铨</t>
  </si>
  <si>
    <t>200340125</t>
  </si>
  <si>
    <t>孙家东</t>
  </si>
  <si>
    <t>200340126</t>
  </si>
  <si>
    <t>汪世俊</t>
  </si>
  <si>
    <t>200340127</t>
  </si>
  <si>
    <t>王江宜</t>
  </si>
  <si>
    <t>200340129</t>
  </si>
  <si>
    <t>王徵隽</t>
  </si>
  <si>
    <t>200340130</t>
  </si>
  <si>
    <t>吴宏宇</t>
  </si>
  <si>
    <t>200340131</t>
  </si>
  <si>
    <t>吴沁涵</t>
  </si>
  <si>
    <t>200340132</t>
  </si>
  <si>
    <t>徐昊宇</t>
  </si>
  <si>
    <t>200340133</t>
  </si>
  <si>
    <t>徐健飞</t>
  </si>
  <si>
    <t>200340134</t>
  </si>
  <si>
    <t>徐仁俊</t>
  </si>
  <si>
    <t>200340135</t>
  </si>
  <si>
    <t>殷子强</t>
  </si>
  <si>
    <t>200340137</t>
  </si>
  <si>
    <t>张鼎</t>
  </si>
  <si>
    <t>200340139</t>
  </si>
  <si>
    <t>张益斌</t>
  </si>
  <si>
    <t>200340140</t>
  </si>
  <si>
    <t>朱冕</t>
  </si>
  <si>
    <t>180340437</t>
  </si>
  <si>
    <t>朱嘉伟</t>
  </si>
  <si>
    <t>20机械2班</t>
  </si>
  <si>
    <t>200340201</t>
  </si>
  <si>
    <t>金一凡</t>
  </si>
  <si>
    <t>200340202</t>
  </si>
  <si>
    <t>李娜</t>
  </si>
  <si>
    <t>200340203</t>
  </si>
  <si>
    <t>孙小敏</t>
  </si>
  <si>
    <t>200340204</t>
  </si>
  <si>
    <t>杨娜娜</t>
  </si>
  <si>
    <t>200340205</t>
  </si>
  <si>
    <t>柏子涵</t>
  </si>
  <si>
    <t>200340206</t>
  </si>
  <si>
    <t>蔡云鹏</t>
  </si>
  <si>
    <t>200340207</t>
  </si>
  <si>
    <t>程齐全</t>
  </si>
  <si>
    <t>200340208</t>
  </si>
  <si>
    <t>邓允成</t>
  </si>
  <si>
    <t>200340209</t>
  </si>
  <si>
    <t>高哲</t>
  </si>
  <si>
    <t>200340210</t>
  </si>
  <si>
    <t>何国韦</t>
  </si>
  <si>
    <t>200340211</t>
  </si>
  <si>
    <t>胡建中</t>
  </si>
  <si>
    <t>200340212</t>
  </si>
  <si>
    <t>黄山松</t>
  </si>
  <si>
    <t>200340213</t>
  </si>
  <si>
    <t>黄昕东</t>
  </si>
  <si>
    <t>200340214</t>
  </si>
  <si>
    <t>李洪春</t>
  </si>
  <si>
    <t>200340215</t>
  </si>
  <si>
    <t>李舒源</t>
  </si>
  <si>
    <t>200340216</t>
  </si>
  <si>
    <t>李文龙</t>
  </si>
  <si>
    <t>200340217</t>
  </si>
  <si>
    <t>李泽田</t>
  </si>
  <si>
    <t>200340218</t>
  </si>
  <si>
    <t>刘双龙</t>
  </si>
  <si>
    <t>200340219</t>
  </si>
  <si>
    <t>孟浩</t>
  </si>
  <si>
    <t>200340221</t>
  </si>
  <si>
    <t>孙琪</t>
  </si>
  <si>
    <t>200340222</t>
  </si>
  <si>
    <t>孙裕同</t>
  </si>
  <si>
    <t>200340223</t>
  </si>
  <si>
    <t>唐继武</t>
  </si>
  <si>
    <t>200340224</t>
  </si>
  <si>
    <t>唐升平</t>
  </si>
  <si>
    <t>200340225</t>
  </si>
  <si>
    <t>陶诚涛</t>
  </si>
  <si>
    <t>200340226</t>
  </si>
  <si>
    <t>万兆轩</t>
  </si>
  <si>
    <t>200340227</t>
  </si>
  <si>
    <t>王阔</t>
  </si>
  <si>
    <t>200340228</t>
  </si>
  <si>
    <t>王森森</t>
  </si>
  <si>
    <t>200340229</t>
  </si>
  <si>
    <t>王赟</t>
  </si>
  <si>
    <t>200340230</t>
  </si>
  <si>
    <t>王志伟</t>
  </si>
  <si>
    <t>200340231</t>
  </si>
  <si>
    <t>吴天宇</t>
  </si>
  <si>
    <t>200340233</t>
  </si>
  <si>
    <t>夏春响</t>
  </si>
  <si>
    <t>200340234</t>
  </si>
  <si>
    <t>谢昌盛</t>
  </si>
  <si>
    <t>200340235</t>
  </si>
  <si>
    <t>杨许</t>
  </si>
  <si>
    <t>200340236</t>
  </si>
  <si>
    <t>张江禹</t>
  </si>
  <si>
    <t>200340237</t>
  </si>
  <si>
    <t>张悦</t>
  </si>
  <si>
    <t>200340238</t>
  </si>
  <si>
    <t>张梓睿</t>
  </si>
  <si>
    <t>200340239</t>
  </si>
  <si>
    <t>甄鹏翔</t>
  </si>
  <si>
    <t>200340240</t>
  </si>
  <si>
    <t>周聪聪</t>
  </si>
  <si>
    <t>200340301</t>
  </si>
  <si>
    <t>戴雨辰</t>
  </si>
  <si>
    <t>20机械3班</t>
  </si>
  <si>
    <t>200340302</t>
  </si>
  <si>
    <t>李丹</t>
  </si>
  <si>
    <t>200340303</t>
  </si>
  <si>
    <t>王璐瑶</t>
  </si>
  <si>
    <t>200340305</t>
  </si>
  <si>
    <t>曹健伟</t>
  </si>
  <si>
    <t>200340306</t>
  </si>
  <si>
    <t>曹斯涵</t>
  </si>
  <si>
    <t>200340308</t>
  </si>
  <si>
    <t>冯超博</t>
  </si>
  <si>
    <t>200340309</t>
  </si>
  <si>
    <t>郭洪乐</t>
  </si>
  <si>
    <t>200340310</t>
  </si>
  <si>
    <t>黄天鹏</t>
  </si>
  <si>
    <t>200340311</t>
  </si>
  <si>
    <t>蒋正新</t>
  </si>
  <si>
    <t>200340312</t>
  </si>
  <si>
    <t>李亮</t>
  </si>
  <si>
    <t>200340313</t>
  </si>
  <si>
    <t>李龙</t>
  </si>
  <si>
    <t>200340314</t>
  </si>
  <si>
    <t>李威</t>
  </si>
  <si>
    <t>200340315</t>
  </si>
  <si>
    <t>李想</t>
  </si>
  <si>
    <t>200340316</t>
  </si>
  <si>
    <t>李炫静</t>
  </si>
  <si>
    <t>200340317</t>
  </si>
  <si>
    <t>李永强</t>
  </si>
  <si>
    <t>200340319</t>
  </si>
  <si>
    <t>刘建润</t>
  </si>
  <si>
    <t>200340320</t>
  </si>
  <si>
    <t>刘杰</t>
  </si>
  <si>
    <t>200340321</t>
  </si>
  <si>
    <t>马记</t>
  </si>
  <si>
    <t>200340323</t>
  </si>
  <si>
    <t>宋明雨</t>
  </si>
  <si>
    <t>200340324</t>
  </si>
  <si>
    <t>唐磊</t>
  </si>
  <si>
    <t>200340325</t>
  </si>
  <si>
    <t>汪国荣</t>
  </si>
  <si>
    <t>200340326</t>
  </si>
  <si>
    <t>王东仡</t>
  </si>
  <si>
    <t>200340327</t>
  </si>
  <si>
    <t>王龙运</t>
  </si>
  <si>
    <t>200340328</t>
  </si>
  <si>
    <t>王阳光</t>
  </si>
  <si>
    <t>200340331</t>
  </si>
  <si>
    <t>薛子凡</t>
  </si>
  <si>
    <t>200340332</t>
  </si>
  <si>
    <t>张成浩</t>
  </si>
  <si>
    <t>200340333</t>
  </si>
  <si>
    <t>张萌</t>
  </si>
  <si>
    <t>200340334</t>
  </si>
  <si>
    <t>张童</t>
  </si>
  <si>
    <t>200340335</t>
  </si>
  <si>
    <t>张文</t>
  </si>
  <si>
    <t>200340337</t>
  </si>
  <si>
    <t>赵磊</t>
  </si>
  <si>
    <t>200340338</t>
  </si>
  <si>
    <t>周杰</t>
  </si>
  <si>
    <t>200340339</t>
  </si>
  <si>
    <t>周薛根</t>
  </si>
  <si>
    <t>200340340</t>
  </si>
  <si>
    <t>朱家宝</t>
  </si>
  <si>
    <t>200340401</t>
  </si>
  <si>
    <t>范紫仪</t>
  </si>
  <si>
    <t>20机械4班</t>
  </si>
  <si>
    <t>200340402</t>
  </si>
  <si>
    <t>黄子君</t>
  </si>
  <si>
    <t>200340405</t>
  </si>
  <si>
    <t>杨欣悦</t>
  </si>
  <si>
    <t>200340406</t>
  </si>
  <si>
    <t>鲍帅</t>
  </si>
  <si>
    <t>200340407</t>
  </si>
  <si>
    <t>陈龙兵</t>
  </si>
  <si>
    <t>200340408</t>
  </si>
  <si>
    <t>陈志强</t>
  </si>
  <si>
    <t>200340409</t>
  </si>
  <si>
    <t>崔乐乐</t>
  </si>
  <si>
    <t>200340410</t>
  </si>
  <si>
    <t>邓鑫</t>
  </si>
  <si>
    <t>200340411</t>
  </si>
  <si>
    <t>丁佳豪</t>
  </si>
  <si>
    <t>200340412</t>
  </si>
  <si>
    <t>丁智伟</t>
  </si>
  <si>
    <t>200340413</t>
  </si>
  <si>
    <t>方鑫</t>
  </si>
  <si>
    <t>200340414</t>
  </si>
  <si>
    <t>何良日</t>
  </si>
  <si>
    <t>200340416</t>
  </si>
  <si>
    <t>胡钦龙</t>
  </si>
  <si>
    <t>200340417</t>
  </si>
  <si>
    <t>黄渤元</t>
  </si>
  <si>
    <t>200340418</t>
  </si>
  <si>
    <t>瞿康健</t>
  </si>
  <si>
    <t>200340419</t>
  </si>
  <si>
    <t>李庚龙</t>
  </si>
  <si>
    <t>200340420</t>
  </si>
  <si>
    <t>李庆轩</t>
  </si>
  <si>
    <t>200340421</t>
  </si>
  <si>
    <t>李炎</t>
  </si>
  <si>
    <t>200340423</t>
  </si>
  <si>
    <t>柳扬扬</t>
  </si>
  <si>
    <t>200340424</t>
  </si>
  <si>
    <t>路伟</t>
  </si>
  <si>
    <t>200340425</t>
  </si>
  <si>
    <t>吕亚杰</t>
  </si>
  <si>
    <t>200340426</t>
  </si>
  <si>
    <t>罗鑫龙</t>
  </si>
  <si>
    <t>200340427</t>
  </si>
  <si>
    <t>牛文杰</t>
  </si>
  <si>
    <t>200340428</t>
  </si>
  <si>
    <t>彭文智</t>
  </si>
  <si>
    <t>200340429</t>
  </si>
  <si>
    <t>沈凯</t>
  </si>
  <si>
    <t>200340430</t>
  </si>
  <si>
    <t>施文鑫</t>
  </si>
  <si>
    <t>200340431</t>
  </si>
  <si>
    <t>陶欢欢</t>
  </si>
  <si>
    <t>200340432</t>
  </si>
  <si>
    <t>王李洋</t>
  </si>
  <si>
    <t>200340434</t>
  </si>
  <si>
    <t>王雨</t>
  </si>
  <si>
    <t>200340435</t>
  </si>
  <si>
    <t>徐福煜</t>
  </si>
  <si>
    <t>200340436</t>
  </si>
  <si>
    <t>杨涛</t>
  </si>
  <si>
    <t>200340437</t>
  </si>
  <si>
    <t>杨祥龙</t>
  </si>
  <si>
    <t>200340438</t>
  </si>
  <si>
    <t>余江辉</t>
  </si>
  <si>
    <t>200340439</t>
  </si>
  <si>
    <t>张鹏</t>
  </si>
  <si>
    <t>200340440</t>
  </si>
  <si>
    <t>郑帅康</t>
  </si>
  <si>
    <r>
      <rPr>
        <sz val="10"/>
        <rFont val="Times New Roman"/>
        <charset val="0"/>
      </rPr>
      <t xml:space="preserve">  2022-2023</t>
    </r>
    <r>
      <rPr>
        <sz val="10"/>
        <rFont val="宋体"/>
        <charset val="134"/>
      </rPr>
      <t>学年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下学期</t>
    </r>
  </si>
  <si>
    <t>20220340501</t>
  </si>
  <si>
    <t>邵天宇</t>
  </si>
  <si>
    <t>机械工程（专升本）</t>
  </si>
  <si>
    <t>20机械5班</t>
  </si>
  <si>
    <t>20220340502</t>
  </si>
  <si>
    <t>陶晨悦</t>
  </si>
  <si>
    <t>20220340503</t>
  </si>
  <si>
    <t>张文凤</t>
  </si>
  <si>
    <t>20220340504</t>
  </si>
  <si>
    <t>蔡永生</t>
  </si>
  <si>
    <t>20220340505</t>
  </si>
  <si>
    <t>曹俊</t>
  </si>
  <si>
    <t>20220340506</t>
  </si>
  <si>
    <t>陈祈</t>
  </si>
  <si>
    <t>20220340507</t>
  </si>
  <si>
    <t>陈威</t>
  </si>
  <si>
    <t>20220340508</t>
  </si>
  <si>
    <t>方子杰</t>
  </si>
  <si>
    <t>20220340509</t>
  </si>
  <si>
    <t>桂明轩</t>
  </si>
  <si>
    <t>20220340510</t>
  </si>
  <si>
    <t>姜梦阳</t>
  </si>
  <si>
    <t>20220340511</t>
  </si>
  <si>
    <t>李同杰</t>
  </si>
  <si>
    <t>20220340512</t>
  </si>
  <si>
    <t>李文浩</t>
  </si>
  <si>
    <t>20220340513</t>
  </si>
  <si>
    <t>田林峰</t>
  </si>
  <si>
    <t>20220340514</t>
  </si>
  <si>
    <t>王国好</t>
  </si>
  <si>
    <t>20220340515</t>
  </si>
  <si>
    <t>王雅东</t>
  </si>
  <si>
    <t>20220340516</t>
  </si>
  <si>
    <t>王宇博</t>
  </si>
  <si>
    <t>20220340518</t>
  </si>
  <si>
    <t>武子闫</t>
  </si>
  <si>
    <t>20220340519</t>
  </si>
  <si>
    <t>徐文楷</t>
  </si>
  <si>
    <t>20220340520</t>
  </si>
  <si>
    <t>徐向东</t>
  </si>
  <si>
    <t>20220340521</t>
  </si>
  <si>
    <t>杨紫明</t>
  </si>
  <si>
    <t>20220340522</t>
  </si>
  <si>
    <t>叶昊</t>
  </si>
  <si>
    <t>20220340523</t>
  </si>
  <si>
    <t>余秋雨</t>
  </si>
  <si>
    <t>20220340601</t>
  </si>
  <si>
    <t>陈卓</t>
  </si>
  <si>
    <t>20机械6班</t>
  </si>
  <si>
    <t>20220340602</t>
  </si>
  <si>
    <t>严嘉琪</t>
  </si>
  <si>
    <t>20220340603</t>
  </si>
  <si>
    <t>查宸</t>
  </si>
  <si>
    <t>20220340604</t>
  </si>
  <si>
    <t>程小宝</t>
  </si>
  <si>
    <t>20220340605</t>
  </si>
  <si>
    <t>高宗义</t>
  </si>
  <si>
    <t>20220340606</t>
  </si>
  <si>
    <t>谷瑞杰</t>
  </si>
  <si>
    <t>20220340608</t>
  </si>
  <si>
    <t>李磊</t>
  </si>
  <si>
    <t>20220340609</t>
  </si>
  <si>
    <t>刘锦政</t>
  </si>
  <si>
    <t>20220340610</t>
  </si>
  <si>
    <t>马轩</t>
  </si>
  <si>
    <t>20220340612</t>
  </si>
  <si>
    <t>汪恒峰</t>
  </si>
  <si>
    <t>20220340613</t>
  </si>
  <si>
    <t>王皓冉</t>
  </si>
  <si>
    <t>20220340614</t>
  </si>
  <si>
    <t>王云山</t>
  </si>
  <si>
    <t>20220340615</t>
  </si>
  <si>
    <t>吴笛</t>
  </si>
  <si>
    <t>20220340616</t>
  </si>
  <si>
    <t>项磊</t>
  </si>
  <si>
    <t>20220340617</t>
  </si>
  <si>
    <t>徐文鹏</t>
  </si>
  <si>
    <t>20220340618</t>
  </si>
  <si>
    <t>严博强</t>
  </si>
  <si>
    <t>20220340619</t>
  </si>
  <si>
    <t>晏腾</t>
  </si>
  <si>
    <t>20220340620</t>
  </si>
  <si>
    <t>张福云</t>
  </si>
  <si>
    <t>20220340621</t>
  </si>
  <si>
    <t>张峻涛</t>
  </si>
  <si>
    <t>20220340622</t>
  </si>
  <si>
    <t>张思奇</t>
  </si>
  <si>
    <t>20220340623</t>
  </si>
  <si>
    <t>张宇</t>
  </si>
  <si>
    <r>
      <rPr>
        <sz val="10"/>
        <rFont val="Times New Roman"/>
        <charset val="0"/>
      </rPr>
      <t>2023-2024</t>
    </r>
    <r>
      <rPr>
        <sz val="10"/>
        <rFont val="宋体"/>
        <charset val="134"/>
      </rPr>
      <t>学年上学期</t>
    </r>
  </si>
  <si>
    <r>
      <rPr>
        <sz val="10"/>
        <rFont val="Times New Roman"/>
        <charset val="0"/>
      </rPr>
      <t>CATIA V5R20</t>
    </r>
    <r>
      <rPr>
        <sz val="10"/>
        <rFont val="宋体"/>
        <charset val="134"/>
      </rPr>
      <t>快速</t>
    </r>
  </si>
  <si>
    <r>
      <rPr>
        <sz val="10"/>
        <rFont val="宋体"/>
        <charset val="134"/>
      </rPr>
      <t>汽车专业英语</t>
    </r>
  </si>
  <si>
    <r>
      <rPr>
        <sz val="10"/>
        <rFont val="宋体"/>
        <charset val="134"/>
      </rPr>
      <t>微型计算机控制技术</t>
    </r>
  </si>
  <si>
    <r>
      <rPr>
        <sz val="10"/>
        <rFont val="宋体"/>
        <charset val="134"/>
      </rPr>
      <t>数字信息资源检索与利用</t>
    </r>
  </si>
  <si>
    <r>
      <rPr>
        <sz val="10"/>
        <rFont val="宋体"/>
        <charset val="134"/>
      </rPr>
      <t>汽车检测与诊断技术</t>
    </r>
  </si>
  <si>
    <r>
      <rPr>
        <sz val="10"/>
        <rFont val="宋体"/>
        <charset val="134"/>
      </rPr>
      <t>汽车电子控制技术</t>
    </r>
  </si>
  <si>
    <t>180360124</t>
  </si>
  <si>
    <t>刘宏运</t>
  </si>
  <si>
    <t>车辆工程</t>
  </si>
  <si>
    <t>20车辆1班</t>
  </si>
  <si>
    <t>200360101</t>
  </si>
  <si>
    <t>刁怡睿</t>
  </si>
  <si>
    <t>200360102</t>
  </si>
  <si>
    <t>管月影</t>
  </si>
  <si>
    <t>200360103</t>
  </si>
  <si>
    <t>李梦婷</t>
  </si>
  <si>
    <t>200360104</t>
  </si>
  <si>
    <t>陆紫依</t>
  </si>
  <si>
    <t>200360105</t>
  </si>
  <si>
    <t>王微</t>
  </si>
  <si>
    <t>200360107</t>
  </si>
  <si>
    <t>鲍尊俊</t>
  </si>
  <si>
    <t>200360109</t>
  </si>
  <si>
    <t>常宇程</t>
  </si>
  <si>
    <t>200360111</t>
  </si>
  <si>
    <t>高阳</t>
  </si>
  <si>
    <t>200360112</t>
  </si>
  <si>
    <t>郭松</t>
  </si>
  <si>
    <t>200360113</t>
  </si>
  <si>
    <t>姜凤友</t>
  </si>
  <si>
    <t>200360115</t>
  </si>
  <si>
    <t>金也</t>
  </si>
  <si>
    <t>200360116</t>
  </si>
  <si>
    <t>鞠凯鑫</t>
  </si>
  <si>
    <t>200360117</t>
  </si>
  <si>
    <t>李飞</t>
  </si>
  <si>
    <t>200360118</t>
  </si>
  <si>
    <t>李光阳</t>
  </si>
  <si>
    <t>200360119</t>
  </si>
  <si>
    <t>刘睿</t>
  </si>
  <si>
    <t>200360120</t>
  </si>
  <si>
    <t>刘玉吉</t>
  </si>
  <si>
    <t>200360121</t>
  </si>
  <si>
    <t>庞家璇</t>
  </si>
  <si>
    <t>200360122</t>
  </si>
  <si>
    <t>邵良琦</t>
  </si>
  <si>
    <t>200360123</t>
  </si>
  <si>
    <t>石鑫</t>
  </si>
  <si>
    <t>200360124</t>
  </si>
  <si>
    <t>孙博豪</t>
  </si>
  <si>
    <t>200360125</t>
  </si>
  <si>
    <t>孙鑫</t>
  </si>
  <si>
    <t>200360127</t>
  </si>
  <si>
    <t>王世杰</t>
  </si>
  <si>
    <t>200360128</t>
  </si>
  <si>
    <t>王张强</t>
  </si>
  <si>
    <t>200360129</t>
  </si>
  <si>
    <t>王志豪</t>
  </si>
  <si>
    <t>200360130</t>
  </si>
  <si>
    <t>王梓阳</t>
  </si>
  <si>
    <t>200360131</t>
  </si>
  <si>
    <t>徐福兵</t>
  </si>
  <si>
    <t>200360132</t>
  </si>
  <si>
    <t>张春田</t>
  </si>
  <si>
    <t>200360133</t>
  </si>
  <si>
    <t>张昊琪</t>
  </si>
  <si>
    <t>200360134</t>
  </si>
  <si>
    <t>张磊</t>
  </si>
  <si>
    <t>200360135</t>
  </si>
  <si>
    <t>张帅</t>
  </si>
  <si>
    <t>200360136</t>
  </si>
  <si>
    <t>张吴涛</t>
  </si>
  <si>
    <t>200360137</t>
  </si>
  <si>
    <t>张艺川</t>
  </si>
  <si>
    <t>200360138</t>
  </si>
  <si>
    <t>张紫浩</t>
  </si>
  <si>
    <t>200360139</t>
  </si>
  <si>
    <t>赵阿罡</t>
  </si>
  <si>
    <t>200360201</t>
  </si>
  <si>
    <t>黄宏</t>
  </si>
  <si>
    <t>20车辆2班</t>
  </si>
  <si>
    <t>200360202</t>
  </si>
  <si>
    <t>梁笑</t>
  </si>
  <si>
    <t>200360203</t>
  </si>
  <si>
    <t>刘静</t>
  </si>
  <si>
    <t>200360204</t>
  </si>
  <si>
    <t>卢静文</t>
  </si>
  <si>
    <t>200360205</t>
  </si>
  <si>
    <t>张倩</t>
  </si>
  <si>
    <t>200360206</t>
  </si>
  <si>
    <t>朱婷玉</t>
  </si>
  <si>
    <t>200360207</t>
  </si>
  <si>
    <t>包杰</t>
  </si>
  <si>
    <t>200360208</t>
  </si>
  <si>
    <t>蔡俊伟</t>
  </si>
  <si>
    <t>200360209</t>
  </si>
  <si>
    <t>陈继鑫</t>
  </si>
  <si>
    <t>200360210</t>
  </si>
  <si>
    <t>陈忠义</t>
  </si>
  <si>
    <t>200360211</t>
  </si>
  <si>
    <t>程汉</t>
  </si>
  <si>
    <t>200360212</t>
  </si>
  <si>
    <t>方华杰</t>
  </si>
  <si>
    <t>200360214</t>
  </si>
  <si>
    <t>顾潇忆</t>
  </si>
  <si>
    <t>200360215</t>
  </si>
  <si>
    <t>胡孝豪</t>
  </si>
  <si>
    <t>200360216</t>
  </si>
  <si>
    <t>黄鹏</t>
  </si>
  <si>
    <t>200360217</t>
  </si>
  <si>
    <t>冀凤标</t>
  </si>
  <si>
    <t>200360218</t>
  </si>
  <si>
    <t>江吉阳</t>
  </si>
  <si>
    <t>200360220</t>
  </si>
  <si>
    <t>刘克波</t>
  </si>
  <si>
    <t>200360221</t>
  </si>
  <si>
    <t>刘钰斌</t>
  </si>
  <si>
    <t>200360222</t>
  </si>
  <si>
    <t>邵龙</t>
  </si>
  <si>
    <t>200360223</t>
  </si>
  <si>
    <t>宋新坤</t>
  </si>
  <si>
    <t>200360224</t>
  </si>
  <si>
    <t>孙迪</t>
  </si>
  <si>
    <t>200360225</t>
  </si>
  <si>
    <t>汤宇杰</t>
  </si>
  <si>
    <t>200360226</t>
  </si>
  <si>
    <t>唐瑞璋</t>
  </si>
  <si>
    <t>200360227</t>
  </si>
  <si>
    <t>陶潜</t>
  </si>
  <si>
    <t>200360228</t>
  </si>
  <si>
    <t>王捷</t>
  </si>
  <si>
    <t>200360229</t>
  </si>
  <si>
    <t>王凯旋</t>
  </si>
  <si>
    <t>200360230</t>
  </si>
  <si>
    <t>王天宇</t>
  </si>
  <si>
    <t>200360231</t>
  </si>
  <si>
    <t>王翔</t>
  </si>
  <si>
    <t>200360232</t>
  </si>
  <si>
    <t>王小刚</t>
  </si>
  <si>
    <t>200360233</t>
  </si>
  <si>
    <t>王志鹏</t>
  </si>
  <si>
    <t>200360234</t>
  </si>
  <si>
    <t>吴圆鑫</t>
  </si>
  <si>
    <t>200360235</t>
  </si>
  <si>
    <t>夏磊</t>
  </si>
  <si>
    <t>200360236</t>
  </si>
  <si>
    <t>徐浩</t>
  </si>
  <si>
    <t>200360237</t>
  </si>
  <si>
    <t>许进锋</t>
  </si>
  <si>
    <t>200360238</t>
  </si>
  <si>
    <t>张明辉</t>
  </si>
  <si>
    <t>200360239</t>
  </si>
  <si>
    <t>张玮哲</t>
  </si>
  <si>
    <t>200360240</t>
  </si>
  <si>
    <t>张雨</t>
  </si>
  <si>
    <t>200360303</t>
  </si>
  <si>
    <t>夏欠欠</t>
  </si>
  <si>
    <t>20车辆3班</t>
  </si>
  <si>
    <t>200360304</t>
  </si>
  <si>
    <t>徐慧</t>
  </si>
  <si>
    <t>200360305</t>
  </si>
  <si>
    <t>赵梓涵</t>
  </si>
  <si>
    <t>200360306</t>
  </si>
  <si>
    <t>朱鑫蕾</t>
  </si>
  <si>
    <t>200360309</t>
  </si>
  <si>
    <t>范梦君</t>
  </si>
  <si>
    <t>200360310</t>
  </si>
  <si>
    <t>高恒</t>
  </si>
  <si>
    <t>200360311</t>
  </si>
  <si>
    <t>何郭亮</t>
  </si>
  <si>
    <t>200360312</t>
  </si>
  <si>
    <t>何国庆</t>
  </si>
  <si>
    <t>200360313</t>
  </si>
  <si>
    <t>胡尊新</t>
  </si>
  <si>
    <t>200360315</t>
  </si>
  <si>
    <t>李奥</t>
  </si>
  <si>
    <t>200360317</t>
  </si>
  <si>
    <t>李壮壮</t>
  </si>
  <si>
    <t>200360318</t>
  </si>
  <si>
    <t>李紫园</t>
  </si>
  <si>
    <t>200360319</t>
  </si>
  <si>
    <t>刘青</t>
  </si>
  <si>
    <t>200360321</t>
  </si>
  <si>
    <t>彭辉</t>
  </si>
  <si>
    <t>200360323</t>
  </si>
  <si>
    <t>汪涵</t>
  </si>
  <si>
    <t>200360325</t>
  </si>
  <si>
    <t>王璐喜</t>
  </si>
  <si>
    <t>200360326</t>
  </si>
  <si>
    <t>王壮壮</t>
  </si>
  <si>
    <t>200360328</t>
  </si>
  <si>
    <t>文攀羽</t>
  </si>
  <si>
    <t>200360329</t>
  </si>
  <si>
    <t>肖壮壮</t>
  </si>
  <si>
    <t>200360330</t>
  </si>
  <si>
    <t>谢士豪</t>
  </si>
  <si>
    <t>200360331</t>
  </si>
  <si>
    <t>杨威</t>
  </si>
  <si>
    <t>200360332</t>
  </si>
  <si>
    <t>余辉</t>
  </si>
  <si>
    <t>200360334</t>
  </si>
  <si>
    <t>张海潮</t>
  </si>
  <si>
    <t>200360335</t>
  </si>
  <si>
    <t>张海徽</t>
  </si>
  <si>
    <t>200360337</t>
  </si>
  <si>
    <t>张中正</t>
  </si>
  <si>
    <t>200360338</t>
  </si>
  <si>
    <t>郑龙原</t>
  </si>
  <si>
    <t>200360339</t>
  </si>
  <si>
    <t>周振扬</t>
  </si>
  <si>
    <r>
      <rPr>
        <sz val="10"/>
        <rFont val="Times New Roman"/>
        <charset val="134"/>
      </rPr>
      <t>2020-2021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</si>
  <si>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2021-2022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</si>
  <si>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</si>
  <si>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</si>
  <si>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实际每人应退</t>
    </r>
    <r>
      <rPr>
        <sz val="10"/>
        <rFont val="Times New Roman"/>
        <charset val="134"/>
      </rPr>
      <t xml:space="preserve">       </t>
    </r>
    <r>
      <rPr>
        <sz val="10"/>
        <rFont val="宋体"/>
        <charset val="134"/>
      </rPr>
      <t>教材费</t>
    </r>
  </si>
  <si>
    <t>200370101</t>
  </si>
  <si>
    <t>邓慧珍</t>
  </si>
  <si>
    <t>新能源科学与工程</t>
  </si>
  <si>
    <t>20新能源1班</t>
  </si>
  <si>
    <t>200370102</t>
  </si>
  <si>
    <t>蒋璇</t>
  </si>
  <si>
    <t>200370103</t>
  </si>
  <si>
    <t>李露岩</t>
  </si>
  <si>
    <t>200370105</t>
  </si>
  <si>
    <t>梁雁玲</t>
  </si>
  <si>
    <t>200370106</t>
  </si>
  <si>
    <t>林娜</t>
  </si>
  <si>
    <t>200370107</t>
  </si>
  <si>
    <t>刘群</t>
  </si>
  <si>
    <t>200370108</t>
  </si>
  <si>
    <t>汪雅晴</t>
  </si>
  <si>
    <t>200370109</t>
  </si>
  <si>
    <t>王尔昕</t>
  </si>
  <si>
    <t>200370110</t>
  </si>
  <si>
    <t>王进勇</t>
  </si>
  <si>
    <t>200370111</t>
  </si>
  <si>
    <t>王娟</t>
  </si>
  <si>
    <t>200370112</t>
  </si>
  <si>
    <t>叶紫娟</t>
  </si>
  <si>
    <t>200370113</t>
  </si>
  <si>
    <t>张轲</t>
  </si>
  <si>
    <t>200370114</t>
  </si>
  <si>
    <t>赵雅兰</t>
  </si>
  <si>
    <t>200370115</t>
  </si>
  <si>
    <t>陈超</t>
  </si>
  <si>
    <t>200370116</t>
  </si>
  <si>
    <t>陈尔琦</t>
  </si>
  <si>
    <t>200370117</t>
  </si>
  <si>
    <t>陈诗文</t>
  </si>
  <si>
    <t>200370118</t>
  </si>
  <si>
    <t>葛建军</t>
  </si>
  <si>
    <t>200370119</t>
  </si>
  <si>
    <t>侯烨</t>
  </si>
  <si>
    <t>200370120</t>
  </si>
  <si>
    <t>胡延</t>
  </si>
  <si>
    <t>200370121</t>
  </si>
  <si>
    <t>黄关宇</t>
  </si>
  <si>
    <t>200370122</t>
  </si>
  <si>
    <t>蒋子豪</t>
  </si>
  <si>
    <t>200370123</t>
  </si>
  <si>
    <t>刘亮</t>
  </si>
  <si>
    <t>200370124</t>
  </si>
  <si>
    <t>刘孝存</t>
  </si>
  <si>
    <t>200370126</t>
  </si>
  <si>
    <t>孟金鑫</t>
  </si>
  <si>
    <t>200370127</t>
  </si>
  <si>
    <t>施家深</t>
  </si>
  <si>
    <t>200370128</t>
  </si>
  <si>
    <t>万中豪</t>
  </si>
  <si>
    <t>200370129</t>
  </si>
  <si>
    <t>王春生</t>
  </si>
  <si>
    <t>200370130</t>
  </si>
  <si>
    <t>王恒涛</t>
  </si>
  <si>
    <t>200370132</t>
  </si>
  <si>
    <t>魏义龙</t>
  </si>
  <si>
    <t>200370133</t>
  </si>
  <si>
    <t>徐成祥</t>
  </si>
  <si>
    <t>200370134</t>
  </si>
  <si>
    <t>曾鸿淼</t>
  </si>
  <si>
    <t>200370136</t>
  </si>
  <si>
    <t>郑飞</t>
  </si>
  <si>
    <t>200370137</t>
  </si>
  <si>
    <t>周永初</t>
  </si>
  <si>
    <t>200370139</t>
  </si>
  <si>
    <t>宗阳</t>
  </si>
  <si>
    <t>200370140</t>
  </si>
  <si>
    <t>邹杨哲</t>
  </si>
  <si>
    <t>180550330</t>
  </si>
  <si>
    <t>刘红宇</t>
  </si>
  <si>
    <t>20新能源2班</t>
  </si>
  <si>
    <t>200370201</t>
  </si>
  <si>
    <t>陈慧茹</t>
  </si>
  <si>
    <t>200370203</t>
  </si>
  <si>
    <t>李凤艳</t>
  </si>
  <si>
    <t>200370204</t>
  </si>
  <si>
    <t>李梦冉</t>
  </si>
  <si>
    <t>200370205</t>
  </si>
  <si>
    <t>200370206</t>
  </si>
  <si>
    <t>李雅茹</t>
  </si>
  <si>
    <t>200370207</t>
  </si>
  <si>
    <t>李颖</t>
  </si>
  <si>
    <t>200370208</t>
  </si>
  <si>
    <t>吕婧</t>
  </si>
  <si>
    <t>200370209</t>
  </si>
  <si>
    <t>马晓娟</t>
  </si>
  <si>
    <t>200370210</t>
  </si>
  <si>
    <t>宋丹</t>
  </si>
  <si>
    <t>200370211</t>
  </si>
  <si>
    <t>王金婷</t>
  </si>
  <si>
    <t>200370212</t>
  </si>
  <si>
    <t>徐佳琪</t>
  </si>
  <si>
    <t>200370213</t>
  </si>
  <si>
    <t>杨欣缘</t>
  </si>
  <si>
    <t>200370214</t>
  </si>
  <si>
    <t>殷子云</t>
  </si>
  <si>
    <t>200370215</t>
  </si>
  <si>
    <t>翟尧月</t>
  </si>
  <si>
    <t>200370216</t>
  </si>
  <si>
    <t>陈永奎</t>
  </si>
  <si>
    <t>200370217</t>
  </si>
  <si>
    <t>程孙安</t>
  </si>
  <si>
    <t>200370218</t>
  </si>
  <si>
    <t>戴明宏</t>
  </si>
  <si>
    <t>200370219</t>
  </si>
  <si>
    <t>方晨阳</t>
  </si>
  <si>
    <t>200370220</t>
  </si>
  <si>
    <t>方玉强</t>
  </si>
  <si>
    <t>200370221</t>
  </si>
  <si>
    <t>韩旭</t>
  </si>
  <si>
    <t>200370222</t>
  </si>
  <si>
    <t>黄宇</t>
  </si>
  <si>
    <t>200370223</t>
  </si>
  <si>
    <t>李佳豪</t>
  </si>
  <si>
    <t>200370224</t>
  </si>
  <si>
    <t>刘瑞</t>
  </si>
  <si>
    <t>200370225</t>
  </si>
  <si>
    <t>马佳骏</t>
  </si>
  <si>
    <t>200370226</t>
  </si>
  <si>
    <t>马金冲</t>
  </si>
  <si>
    <t>200370227</t>
  </si>
  <si>
    <t>屈圣尧</t>
  </si>
  <si>
    <t>200370228</t>
  </si>
  <si>
    <t>石方宇</t>
  </si>
  <si>
    <t>200370229</t>
  </si>
  <si>
    <t>王海鹏</t>
  </si>
  <si>
    <t>200370230</t>
  </si>
  <si>
    <t>王俊杰</t>
  </si>
  <si>
    <t>200370231</t>
  </si>
  <si>
    <t>王克敏</t>
  </si>
  <si>
    <t>200370232</t>
  </si>
  <si>
    <t>王新宇</t>
  </si>
  <si>
    <t>200370233</t>
  </si>
  <si>
    <t>王义强</t>
  </si>
  <si>
    <t>200370234</t>
  </si>
  <si>
    <t>王子召</t>
  </si>
  <si>
    <t>200370235</t>
  </si>
  <si>
    <t>吴穷</t>
  </si>
  <si>
    <t>200370236</t>
  </si>
  <si>
    <t>徐浩然</t>
  </si>
  <si>
    <t>200370237</t>
  </si>
  <si>
    <t>宣自柱</t>
  </si>
  <si>
    <t>200370238</t>
  </si>
  <si>
    <t>张永瀚</t>
  </si>
  <si>
    <t>200370239</t>
  </si>
  <si>
    <t>张中文</t>
  </si>
  <si>
    <t>200370240</t>
  </si>
  <si>
    <t>郑志远</t>
  </si>
  <si>
    <t>180370230</t>
  </si>
  <si>
    <t>秦智煜</t>
  </si>
  <si>
    <t>20新能源3班</t>
  </si>
  <si>
    <t>200370301</t>
  </si>
  <si>
    <t>蔡凡妮</t>
  </si>
  <si>
    <t>200370302</t>
  </si>
  <si>
    <t>陈郁</t>
  </si>
  <si>
    <t>200370303</t>
  </si>
  <si>
    <t>陈张城</t>
  </si>
  <si>
    <t>200370304</t>
  </si>
  <si>
    <t>段颖</t>
  </si>
  <si>
    <t>200370305</t>
  </si>
  <si>
    <t>彭婷</t>
  </si>
  <si>
    <t>200370306</t>
  </si>
  <si>
    <t>邵瑞瑞</t>
  </si>
  <si>
    <t>200370307</t>
  </si>
  <si>
    <t>沈垚</t>
  </si>
  <si>
    <t>200370308</t>
  </si>
  <si>
    <t>石雪泥</t>
  </si>
  <si>
    <t>200370309</t>
  </si>
  <si>
    <t>王睿</t>
  </si>
  <si>
    <t>200370310</t>
  </si>
  <si>
    <t>魏鑫</t>
  </si>
  <si>
    <t>200370311</t>
  </si>
  <si>
    <t>徐胜男</t>
  </si>
  <si>
    <t>200370313</t>
  </si>
  <si>
    <t>郑书馨</t>
  </si>
  <si>
    <t>200370314</t>
  </si>
  <si>
    <t>周倩文</t>
  </si>
  <si>
    <t>200370315</t>
  </si>
  <si>
    <t>邹媛媛</t>
  </si>
  <si>
    <t>200370316</t>
  </si>
  <si>
    <t>查金德</t>
  </si>
  <si>
    <t>200370317</t>
  </si>
  <si>
    <t>丁晨</t>
  </si>
  <si>
    <t>200370318</t>
  </si>
  <si>
    <t>郭兴辉</t>
  </si>
  <si>
    <t>200370319</t>
  </si>
  <si>
    <t>韩磊</t>
  </si>
  <si>
    <t>200370320</t>
  </si>
  <si>
    <t>黄涛</t>
  </si>
  <si>
    <t>200370321</t>
  </si>
  <si>
    <t>李俊</t>
  </si>
  <si>
    <t>200370322</t>
  </si>
  <si>
    <t>李玉宝</t>
  </si>
  <si>
    <t>200370323</t>
  </si>
  <si>
    <t>刘又龙</t>
  </si>
  <si>
    <t>200370325</t>
  </si>
  <si>
    <t>年文龙</t>
  </si>
  <si>
    <t>200370326</t>
  </si>
  <si>
    <t>沈浩</t>
  </si>
  <si>
    <t>200370327</t>
  </si>
  <si>
    <t>孙柏林</t>
  </si>
  <si>
    <t>200370328</t>
  </si>
  <si>
    <t>陶训凯</t>
  </si>
  <si>
    <t>200370329</t>
  </si>
  <si>
    <t>汪盼</t>
  </si>
  <si>
    <t>200370330</t>
  </si>
  <si>
    <t>王家宝</t>
  </si>
  <si>
    <t>200370331</t>
  </si>
  <si>
    <t>韦智勇</t>
  </si>
  <si>
    <t>200370332</t>
  </si>
  <si>
    <t>吴琪</t>
  </si>
  <si>
    <t>200370334</t>
  </si>
  <si>
    <t>许巍</t>
  </si>
  <si>
    <t>200370336</t>
  </si>
  <si>
    <t>张家宝</t>
  </si>
  <si>
    <t>200370337</t>
  </si>
  <si>
    <t>张嗣健</t>
  </si>
  <si>
    <t>200370338</t>
  </si>
  <si>
    <t>张雪龙</t>
  </si>
  <si>
    <t>200370339</t>
  </si>
  <si>
    <t>张子俊</t>
  </si>
  <si>
    <t>200370340</t>
  </si>
  <si>
    <t>邹晓旋</t>
  </si>
  <si>
    <t>200760122</t>
  </si>
  <si>
    <t>黄飞</t>
  </si>
  <si>
    <r>
      <rPr>
        <sz val="10"/>
        <rFont val="Times New Roman"/>
        <charset val="134"/>
      </rPr>
      <t>2020-2021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</si>
  <si>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</si>
  <si>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134"/>
      </rPr>
      <t xml:space="preserve">  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</si>
  <si>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宋体"/>
        <charset val="0"/>
      </rPr>
      <t>预收教材费</t>
    </r>
  </si>
  <si>
    <r>
      <rPr>
        <sz val="10"/>
        <rFont val="宋体"/>
        <charset val="134"/>
      </rPr>
      <t>供热工程</t>
    </r>
  </si>
  <si>
    <r>
      <rPr>
        <sz val="10"/>
        <rFont val="宋体"/>
        <charset val="134"/>
      </rPr>
      <t>新能源发电技术</t>
    </r>
  </si>
  <si>
    <t>200380101</t>
  </si>
  <si>
    <t>何欣悦</t>
  </si>
  <si>
    <t>能源与动力工程</t>
  </si>
  <si>
    <t>20能动1班</t>
  </si>
  <si>
    <t>200380102</t>
  </si>
  <si>
    <t>蒋丽萍</t>
  </si>
  <si>
    <t>200380104</t>
  </si>
  <si>
    <t>刘德苗</t>
  </si>
  <si>
    <t>200380105</t>
  </si>
  <si>
    <t>满芝俊</t>
  </si>
  <si>
    <t>200380106</t>
  </si>
  <si>
    <t>汪星雨</t>
  </si>
  <si>
    <t>200380107</t>
  </si>
  <si>
    <t>杨白冰</t>
  </si>
  <si>
    <t>200380108</t>
  </si>
  <si>
    <t>袁静</t>
  </si>
  <si>
    <t>200380109</t>
  </si>
  <si>
    <t>张梦婷</t>
  </si>
  <si>
    <t>200380110</t>
  </si>
  <si>
    <t>柏信</t>
  </si>
  <si>
    <t>200380111</t>
  </si>
  <si>
    <t>蔡方正</t>
  </si>
  <si>
    <t>200380112</t>
  </si>
  <si>
    <t>陈矿</t>
  </si>
  <si>
    <t>200380114</t>
  </si>
  <si>
    <t>丁庆阳</t>
  </si>
  <si>
    <t>200380115</t>
  </si>
  <si>
    <t>董龙飞</t>
  </si>
  <si>
    <t>200380116</t>
  </si>
  <si>
    <t>高玉龙</t>
  </si>
  <si>
    <t>200380117</t>
  </si>
  <si>
    <t>顾雨辉</t>
  </si>
  <si>
    <t>200380118</t>
  </si>
  <si>
    <t>杭鑫</t>
  </si>
  <si>
    <t>200380119</t>
  </si>
  <si>
    <t>侯晨阳</t>
  </si>
  <si>
    <t>200380120</t>
  </si>
  <si>
    <t>江海洋</t>
  </si>
  <si>
    <t>200380121</t>
  </si>
  <si>
    <t>姜康宇</t>
  </si>
  <si>
    <t>200380123</t>
  </si>
  <si>
    <t>刘硕</t>
  </si>
  <si>
    <t>200380126</t>
  </si>
  <si>
    <t>梅永响</t>
  </si>
  <si>
    <t>200380127</t>
  </si>
  <si>
    <t>宋存谦</t>
  </si>
  <si>
    <t>200380130</t>
  </si>
  <si>
    <t>涂洪波</t>
  </si>
  <si>
    <t>200380131</t>
  </si>
  <si>
    <t>王涛</t>
  </si>
  <si>
    <t>200380133</t>
  </si>
  <si>
    <t>200380134</t>
  </si>
  <si>
    <t>吴奥迪</t>
  </si>
  <si>
    <t>200380135</t>
  </si>
  <si>
    <t>200380136</t>
  </si>
  <si>
    <t>夏志伟</t>
  </si>
  <si>
    <t>200380137</t>
  </si>
  <si>
    <t>张传智</t>
  </si>
  <si>
    <t>200380138</t>
  </si>
  <si>
    <t>200380139</t>
  </si>
  <si>
    <t>赵培晨</t>
  </si>
  <si>
    <t>200380141</t>
  </si>
  <si>
    <t>朱然</t>
  </si>
  <si>
    <t>190380108</t>
  </si>
  <si>
    <t>王雅琳</t>
  </si>
  <si>
    <t>20能动2班</t>
  </si>
  <si>
    <t>190380235</t>
  </si>
  <si>
    <t>薛明亮</t>
  </si>
  <si>
    <t>200380201</t>
  </si>
  <si>
    <t>陈铭欣</t>
  </si>
  <si>
    <t>200380202</t>
  </si>
  <si>
    <t>储俊岚</t>
  </si>
  <si>
    <t>200380203</t>
  </si>
  <si>
    <t>葛雅玲</t>
  </si>
  <si>
    <t>200380204</t>
  </si>
  <si>
    <t>谷圆</t>
  </si>
  <si>
    <t>200380205</t>
  </si>
  <si>
    <t>王沪宜</t>
  </si>
  <si>
    <t>200380206</t>
  </si>
  <si>
    <t>王文慧</t>
  </si>
  <si>
    <t>200380207</t>
  </si>
  <si>
    <t>徐紫瑶</t>
  </si>
  <si>
    <t>200380209</t>
  </si>
  <si>
    <t>卜凡</t>
  </si>
  <si>
    <t>200380212</t>
  </si>
  <si>
    <t>陈智</t>
  </si>
  <si>
    <t>200380213</t>
  </si>
  <si>
    <t>方世杰</t>
  </si>
  <si>
    <t>200380214</t>
  </si>
  <si>
    <t>韩金龙</t>
  </si>
  <si>
    <t>200380215</t>
  </si>
  <si>
    <t>何雨泽</t>
  </si>
  <si>
    <t>200380216</t>
  </si>
  <si>
    <t>胡子强</t>
  </si>
  <si>
    <t>200380217</t>
  </si>
  <si>
    <t>凌晨</t>
  </si>
  <si>
    <t>200380218</t>
  </si>
  <si>
    <t>刘柯</t>
  </si>
  <si>
    <t>200380219</t>
  </si>
  <si>
    <t>200380220</t>
  </si>
  <si>
    <t>沈鹏</t>
  </si>
  <si>
    <t>200380221</t>
  </si>
  <si>
    <t>陶经纬</t>
  </si>
  <si>
    <t>200380224</t>
  </si>
  <si>
    <t>夏修龙</t>
  </si>
  <si>
    <t>200380225</t>
  </si>
  <si>
    <t>徐朕</t>
  </si>
  <si>
    <t>200380227</t>
  </si>
  <si>
    <t>杨金杰</t>
  </si>
  <si>
    <t>200380228</t>
  </si>
  <si>
    <t>杨磊</t>
  </si>
  <si>
    <t>200380229</t>
  </si>
  <si>
    <t>200380230</t>
  </si>
  <si>
    <t>杨旭</t>
  </si>
  <si>
    <t>200380231</t>
  </si>
  <si>
    <t>余泽青</t>
  </si>
  <si>
    <t>200380232</t>
  </si>
  <si>
    <t>袁憶飞</t>
  </si>
  <si>
    <t>200380233</t>
  </si>
  <si>
    <t>曾德松</t>
  </si>
  <si>
    <t>200380234</t>
  </si>
  <si>
    <t>张翔</t>
  </si>
  <si>
    <t>200380235</t>
  </si>
  <si>
    <t>张昕阳</t>
  </si>
  <si>
    <t>200380237</t>
  </si>
  <si>
    <t>赵旋</t>
  </si>
  <si>
    <t>200380238</t>
  </si>
  <si>
    <t>朱超</t>
  </si>
  <si>
    <t>200380239</t>
  </si>
  <si>
    <t>朱文豪</t>
  </si>
  <si>
    <t>200380240</t>
  </si>
  <si>
    <t>朱银朋</t>
  </si>
  <si>
    <t>200360106</t>
  </si>
  <si>
    <t>朱晔</t>
  </si>
  <si>
    <t>20能动3班</t>
  </si>
  <si>
    <t>200380301</t>
  </si>
  <si>
    <t>胡智敏</t>
  </si>
  <si>
    <t>200380302</t>
  </si>
  <si>
    <t>刘云</t>
  </si>
  <si>
    <t>200380303</t>
  </si>
  <si>
    <t>马媛瑞</t>
  </si>
  <si>
    <t>200380304</t>
  </si>
  <si>
    <t>孙爽爽</t>
  </si>
  <si>
    <t>200380307</t>
  </si>
  <si>
    <t>郑欣</t>
  </si>
  <si>
    <t>200380308</t>
  </si>
  <si>
    <t>邾玉婷</t>
  </si>
  <si>
    <t>200380310</t>
  </si>
  <si>
    <t>蔡嘉乐</t>
  </si>
  <si>
    <t>200380311</t>
  </si>
  <si>
    <t>陈香荣</t>
  </si>
  <si>
    <t>200380312</t>
  </si>
  <si>
    <t>范为帅</t>
  </si>
  <si>
    <t>200380313</t>
  </si>
  <si>
    <t>高成胜</t>
  </si>
  <si>
    <t>200380314</t>
  </si>
  <si>
    <t>贺旭东</t>
  </si>
  <si>
    <t>200380315</t>
  </si>
  <si>
    <t>黄琦强</t>
  </si>
  <si>
    <t>200380316</t>
  </si>
  <si>
    <t>李嘉</t>
  </si>
  <si>
    <t>200380317</t>
  </si>
  <si>
    <t>李善林</t>
  </si>
  <si>
    <t>200380318</t>
  </si>
  <si>
    <t>李圣泉</t>
  </si>
  <si>
    <t>200380319</t>
  </si>
  <si>
    <t>李文生</t>
  </si>
  <si>
    <t>200380320</t>
  </si>
  <si>
    <t>李志航</t>
  </si>
  <si>
    <t>200380321</t>
  </si>
  <si>
    <t>刘志恒</t>
  </si>
  <si>
    <t>200380322</t>
  </si>
  <si>
    <t>路奕</t>
  </si>
  <si>
    <t>200380324</t>
  </si>
  <si>
    <t>宋志伟</t>
  </si>
  <si>
    <t>200380325</t>
  </si>
  <si>
    <t>苏佑卿</t>
  </si>
  <si>
    <t>200380326</t>
  </si>
  <si>
    <t>王文路</t>
  </si>
  <si>
    <t>200380327</t>
  </si>
  <si>
    <t>韦海波</t>
  </si>
  <si>
    <t>200380328</t>
  </si>
  <si>
    <t>徐俊</t>
  </si>
  <si>
    <t>200380329</t>
  </si>
  <si>
    <t>薛京生</t>
  </si>
  <si>
    <t>200380330</t>
  </si>
  <si>
    <t>杨志</t>
  </si>
  <si>
    <t>200380331</t>
  </si>
  <si>
    <t>尹金键</t>
  </si>
  <si>
    <t>200380333</t>
  </si>
  <si>
    <t>袁怡明</t>
  </si>
  <si>
    <t>200380335</t>
  </si>
  <si>
    <t>张晓龙</t>
  </si>
  <si>
    <t>200380337</t>
  </si>
  <si>
    <t>赵雷猛</t>
  </si>
  <si>
    <t>200380339</t>
  </si>
  <si>
    <t>赵子文</t>
  </si>
  <si>
    <t>200380340</t>
  </si>
  <si>
    <t>周傲宇</t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</si>
  <si>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</si>
  <si>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134"/>
      </rPr>
      <t xml:space="preserve">  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</si>
  <si>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134"/>
      </rPr>
      <t>CATIA V5R20</t>
    </r>
    <r>
      <rPr>
        <sz val="10"/>
        <rFont val="宋体"/>
        <charset val="134"/>
      </rPr>
      <t>快速入门教程</t>
    </r>
  </si>
  <si>
    <r>
      <rPr>
        <sz val="10"/>
        <rFont val="宋体"/>
        <charset val="134"/>
      </rPr>
      <t>其他</t>
    </r>
  </si>
  <si>
    <r>
      <rPr>
        <sz val="10"/>
        <rFont val="宋体"/>
        <charset val="134"/>
      </rPr>
      <t>汽车设计</t>
    </r>
  </si>
  <si>
    <r>
      <rPr>
        <sz val="10"/>
        <rFont val="宋体"/>
        <charset val="134"/>
      </rPr>
      <t>科技论文与应用文写作</t>
    </r>
  </si>
  <si>
    <t>180390135</t>
  </si>
  <si>
    <t>王荣</t>
  </si>
  <si>
    <t>汽车服务工程</t>
  </si>
  <si>
    <t>20汽服1班</t>
  </si>
  <si>
    <t>180390230</t>
  </si>
  <si>
    <t>刘朔维</t>
  </si>
  <si>
    <t>200390103</t>
  </si>
  <si>
    <t>丁婉婷</t>
  </si>
  <si>
    <t>200390104</t>
  </si>
  <si>
    <t>杜飞燕</t>
  </si>
  <si>
    <t>200390106</t>
  </si>
  <si>
    <t>衡茹</t>
  </si>
  <si>
    <t>200390107</t>
  </si>
  <si>
    <t>乐丹丹</t>
  </si>
  <si>
    <t>200390108</t>
  </si>
  <si>
    <t>罗欢欢</t>
  </si>
  <si>
    <t>200390109</t>
  </si>
  <si>
    <t>宁迎春</t>
  </si>
  <si>
    <t>200390110</t>
  </si>
  <si>
    <t>邱玉洁</t>
  </si>
  <si>
    <t>200390111</t>
  </si>
  <si>
    <t>邵雅妮</t>
  </si>
  <si>
    <t>200390112</t>
  </si>
  <si>
    <t>唐媛媛</t>
  </si>
  <si>
    <t>200390113</t>
  </si>
  <si>
    <t>相甜宇</t>
  </si>
  <si>
    <t>200390114</t>
  </si>
  <si>
    <t>徐亚玲</t>
  </si>
  <si>
    <t>200390116</t>
  </si>
  <si>
    <t>张佳露</t>
  </si>
  <si>
    <t>200390117</t>
  </si>
  <si>
    <t>周路燕</t>
  </si>
  <si>
    <t>200390119</t>
  </si>
  <si>
    <t>崔云涛</t>
  </si>
  <si>
    <t>200390121</t>
  </si>
  <si>
    <t>顾恒</t>
  </si>
  <si>
    <t>200390122</t>
  </si>
  <si>
    <t>黄天啟</t>
  </si>
  <si>
    <t>200390124</t>
  </si>
  <si>
    <t>李端梁</t>
  </si>
  <si>
    <t>200390125</t>
  </si>
  <si>
    <t>李松雨</t>
  </si>
  <si>
    <t>200390126</t>
  </si>
  <si>
    <t>刘志鹏</t>
  </si>
  <si>
    <t>200390129</t>
  </si>
  <si>
    <t>马怡天</t>
  </si>
  <si>
    <t>200390130</t>
  </si>
  <si>
    <t>荣国庆</t>
  </si>
  <si>
    <t>200390131</t>
  </si>
  <si>
    <t>田飞</t>
  </si>
  <si>
    <t>200390132</t>
  </si>
  <si>
    <t>田润</t>
  </si>
  <si>
    <t>200390134</t>
  </si>
  <si>
    <t>王金生</t>
  </si>
  <si>
    <t>200390135</t>
  </si>
  <si>
    <t>王纬</t>
  </si>
  <si>
    <t>200390136</t>
  </si>
  <si>
    <t>王一鸣</t>
  </si>
  <si>
    <t>200390137</t>
  </si>
  <si>
    <t>王宇</t>
  </si>
  <si>
    <t>200390138</t>
  </si>
  <si>
    <t>肖阳扬</t>
  </si>
  <si>
    <t>200390139</t>
  </si>
  <si>
    <t>张儒驰</t>
  </si>
  <si>
    <t>200390140</t>
  </si>
  <si>
    <t>张燕政</t>
  </si>
  <si>
    <t>200390144</t>
  </si>
  <si>
    <t>朱海潮</t>
  </si>
  <si>
    <t>200390145</t>
  </si>
  <si>
    <t>朱鹏飞</t>
  </si>
  <si>
    <t>200390202</t>
  </si>
  <si>
    <t>程鑫悦</t>
  </si>
  <si>
    <t>20汽服2班</t>
  </si>
  <si>
    <t>200390204</t>
  </si>
  <si>
    <t>黄晨</t>
  </si>
  <si>
    <t>200390206</t>
  </si>
  <si>
    <t>李蕾</t>
  </si>
  <si>
    <t>200390207</t>
  </si>
  <si>
    <t>李瑞</t>
  </si>
  <si>
    <t>200390208</t>
  </si>
  <si>
    <t>李婷</t>
  </si>
  <si>
    <t>200390211</t>
  </si>
  <si>
    <t>王晴</t>
  </si>
  <si>
    <t>200390213</t>
  </si>
  <si>
    <t>夏婉银</t>
  </si>
  <si>
    <t>200390214</t>
  </si>
  <si>
    <t>杨青</t>
  </si>
  <si>
    <t>200390215</t>
  </si>
  <si>
    <t>杨雨露</t>
  </si>
  <si>
    <t>200390216</t>
  </si>
  <si>
    <t>杨志纯</t>
  </si>
  <si>
    <t>200390217</t>
  </si>
  <si>
    <t>张莉莉</t>
  </si>
  <si>
    <t>200390218</t>
  </si>
  <si>
    <t>张士静</t>
  </si>
  <si>
    <t>200390221</t>
  </si>
  <si>
    <t>董海楠</t>
  </si>
  <si>
    <t>200390222</t>
  </si>
  <si>
    <t>顾承旭</t>
  </si>
  <si>
    <t>200390223</t>
  </si>
  <si>
    <t>霍恩庆</t>
  </si>
  <si>
    <t>200390224</t>
  </si>
  <si>
    <t>李昊泽</t>
  </si>
  <si>
    <t>200390225</t>
  </si>
  <si>
    <t>李星雨</t>
  </si>
  <si>
    <t>200390226</t>
  </si>
  <si>
    <t>刘天宇</t>
  </si>
  <si>
    <t>200390227</t>
  </si>
  <si>
    <t>聂晓伟</t>
  </si>
  <si>
    <t>200390228</t>
  </si>
  <si>
    <t>邵永乐</t>
  </si>
  <si>
    <t>200390229</t>
  </si>
  <si>
    <t>孙钧望</t>
  </si>
  <si>
    <t>200390230</t>
  </si>
  <si>
    <t>唐立志</t>
  </si>
  <si>
    <t>200390231</t>
  </si>
  <si>
    <t>王进</t>
  </si>
  <si>
    <t>200390232</t>
  </si>
  <si>
    <t>王私毅</t>
  </si>
  <si>
    <t>200390234</t>
  </si>
  <si>
    <t>200390236</t>
  </si>
  <si>
    <t>韦龙</t>
  </si>
  <si>
    <t>200390237</t>
  </si>
  <si>
    <t>徐熠</t>
  </si>
  <si>
    <t>200390238</t>
  </si>
  <si>
    <t>易宏波</t>
  </si>
  <si>
    <t>200390239</t>
  </si>
  <si>
    <t>尹伟</t>
  </si>
  <si>
    <t>200390241</t>
  </si>
  <si>
    <t>袁锦</t>
  </si>
  <si>
    <t>200390242</t>
  </si>
  <si>
    <t>袁欣亮</t>
  </si>
  <si>
    <t>200390244</t>
  </si>
  <si>
    <t>周顺</t>
  </si>
  <si>
    <t>200390245</t>
  </si>
  <si>
    <t>周顺航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</si>
</sst>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Arial"/>
      <charset val="0"/>
    </font>
    <font>
      <sz val="12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Times New Roman"/>
      <charset val="0"/>
    </font>
    <font>
      <sz val="12"/>
      <name val="Times New Roman"/>
      <charset val="0"/>
    </font>
    <font>
      <sz val="1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/>
      <diagonal/>
    </border>
    <border>
      <left/>
      <right style="thin">
        <color indexed="8"/>
      </right>
      <top style="thin">
        <color rgb="FF000000"/>
      </top>
      <bottom/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6" borderId="29" applyNumberFormat="0" applyAlignment="0" applyProtection="0">
      <alignment vertical="center"/>
    </xf>
    <xf numFmtId="0" fontId="18" fillId="6" borderId="28" applyNumberFormat="0" applyAlignment="0" applyProtection="0">
      <alignment vertical="center"/>
    </xf>
    <xf numFmtId="0" fontId="19" fillId="7" borderId="30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5" fillId="3" borderId="3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ADD88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D0ECB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6"/>
  <sheetViews>
    <sheetView workbookViewId="0">
      <selection activeCell="D1" sqref="D$1:D$1048576"/>
    </sheetView>
  </sheetViews>
  <sheetFormatPr defaultColWidth="9" defaultRowHeight="15.75"/>
  <cols>
    <col min="2" max="2" width="7.625" customWidth="1"/>
    <col min="3" max="3" width="7" hidden="1" customWidth="1"/>
    <col min="4" max="4" width="13" customWidth="1"/>
    <col min="5" max="5" width="8" customWidth="1"/>
    <col min="6" max="6" width="9" customWidth="1"/>
    <col min="7" max="7" width="10.875" style="33" customWidth="1"/>
    <col min="8" max="8" width="9.625" style="33" customWidth="1"/>
    <col min="9" max="9" width="10.75" style="33" customWidth="1"/>
    <col min="10" max="10" width="10.125" style="33" customWidth="1"/>
    <col min="11" max="11" width="10.375" style="33" customWidth="1"/>
    <col min="12" max="12" width="8.875" style="33" customWidth="1"/>
    <col min="13" max="13" width="8.25" style="33" customWidth="1"/>
    <col min="14" max="14" width="11.25" style="33" customWidth="1"/>
    <col min="15" max="15" width="9.875" style="33" customWidth="1"/>
    <col min="16" max="16" width="11.625" style="33" customWidth="1"/>
    <col min="17" max="17" width="11.375" style="51" customWidth="1"/>
    <col min="18" max="18" width="9" style="32"/>
  </cols>
  <sheetData>
    <row r="1" s="1" customFormat="1" ht="12.75" spans="1:1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36" t="s">
        <v>6</v>
      </c>
      <c r="H1" s="36" t="s">
        <v>7</v>
      </c>
      <c r="I1" s="38" t="s">
        <v>8</v>
      </c>
      <c r="J1" s="64" t="s">
        <v>9</v>
      </c>
      <c r="K1" s="64"/>
      <c r="L1" s="64"/>
      <c r="M1" s="65"/>
      <c r="N1" s="38" t="s">
        <v>10</v>
      </c>
      <c r="O1" s="24" t="s">
        <v>11</v>
      </c>
      <c r="P1" s="24" t="s">
        <v>12</v>
      </c>
      <c r="Q1" s="56" t="s">
        <v>13</v>
      </c>
      <c r="R1" s="24" t="s">
        <v>14</v>
      </c>
    </row>
    <row r="2" s="1" customFormat="1" ht="12.75" spans="1:18">
      <c r="A2" s="7"/>
      <c r="B2" s="7"/>
      <c r="C2" s="7"/>
      <c r="D2" s="7"/>
      <c r="E2" s="7"/>
      <c r="F2" s="7"/>
      <c r="G2" s="37"/>
      <c r="H2" s="37"/>
      <c r="I2" s="42"/>
      <c r="J2" s="66" t="s">
        <v>15</v>
      </c>
      <c r="K2" s="66" t="s">
        <v>16</v>
      </c>
      <c r="L2" s="66" t="s">
        <v>17</v>
      </c>
      <c r="M2" s="67" t="s">
        <v>18</v>
      </c>
      <c r="N2" s="42"/>
      <c r="O2" s="26"/>
      <c r="P2" s="26"/>
      <c r="Q2" s="60"/>
      <c r="R2" s="26"/>
    </row>
    <row r="3" s="1" customFormat="1" ht="12.75" spans="1:18">
      <c r="A3" s="9" t="s">
        <v>19</v>
      </c>
      <c r="B3" s="9" t="s">
        <v>20</v>
      </c>
      <c r="C3" s="10" t="s">
        <v>21</v>
      </c>
      <c r="D3" s="9" t="s">
        <v>22</v>
      </c>
      <c r="E3" s="9" t="s">
        <v>23</v>
      </c>
      <c r="F3" s="9" t="s">
        <v>24</v>
      </c>
      <c r="G3" s="28">
        <v>854.63</v>
      </c>
      <c r="H3" s="28">
        <v>633.48</v>
      </c>
      <c r="I3" s="28">
        <v>422.1</v>
      </c>
      <c r="J3" s="45">
        <v>40.5</v>
      </c>
      <c r="K3" s="45">
        <v>71.82</v>
      </c>
      <c r="L3" s="45">
        <v>34.2</v>
      </c>
      <c r="M3" s="45">
        <v>273.69</v>
      </c>
      <c r="N3" s="45">
        <v>158.4</v>
      </c>
      <c r="O3" s="45">
        <v>10</v>
      </c>
      <c r="P3" s="45">
        <f>G3+H3+I3+J3+K3+L3+M3+N3+O3</f>
        <v>2498.82</v>
      </c>
      <c r="Q3" s="63">
        <f>R3-P3</f>
        <v>701.18</v>
      </c>
      <c r="R3" s="28">
        <v>3200</v>
      </c>
    </row>
    <row r="4" s="1" customFormat="1" ht="12.75" spans="1:18">
      <c r="A4" s="9" t="s">
        <v>25</v>
      </c>
      <c r="B4" s="9" t="s">
        <v>26</v>
      </c>
      <c r="C4" s="10" t="s">
        <v>21</v>
      </c>
      <c r="D4" s="9" t="s">
        <v>22</v>
      </c>
      <c r="E4" s="9" t="s">
        <v>23</v>
      </c>
      <c r="F4" s="9" t="s">
        <v>24</v>
      </c>
      <c r="G4" s="28">
        <v>854.63</v>
      </c>
      <c r="H4" s="28">
        <v>633.48</v>
      </c>
      <c r="I4" s="28">
        <v>422.1</v>
      </c>
      <c r="J4" s="45">
        <v>40.5</v>
      </c>
      <c r="K4" s="45">
        <v>71.82</v>
      </c>
      <c r="L4" s="45">
        <v>34.2</v>
      </c>
      <c r="M4" s="45">
        <v>273.69</v>
      </c>
      <c r="N4" s="45">
        <v>158.4</v>
      </c>
      <c r="O4" s="45">
        <v>10</v>
      </c>
      <c r="P4" s="45">
        <f t="shared" ref="P4:P35" si="0">G4+H4+I4+J4+K4+L4+M4+N4+O4</f>
        <v>2498.82</v>
      </c>
      <c r="Q4" s="63">
        <f t="shared" ref="Q4:Q35" si="1">R4-P4</f>
        <v>701.18</v>
      </c>
      <c r="R4" s="28">
        <v>3200</v>
      </c>
    </row>
    <row r="5" s="1" customFormat="1" ht="12.75" spans="1:18">
      <c r="A5" s="9" t="s">
        <v>27</v>
      </c>
      <c r="B5" s="9" t="s">
        <v>28</v>
      </c>
      <c r="C5" s="10" t="s">
        <v>21</v>
      </c>
      <c r="D5" s="9" t="s">
        <v>22</v>
      </c>
      <c r="E5" s="9" t="s">
        <v>23</v>
      </c>
      <c r="F5" s="9" t="s">
        <v>24</v>
      </c>
      <c r="G5" s="28">
        <v>854.63</v>
      </c>
      <c r="H5" s="28">
        <v>633.48</v>
      </c>
      <c r="I5" s="28">
        <v>422.1</v>
      </c>
      <c r="J5" s="45">
        <v>40.5</v>
      </c>
      <c r="K5" s="45">
        <v>71.82</v>
      </c>
      <c r="L5" s="45">
        <v>34.2</v>
      </c>
      <c r="M5" s="45">
        <v>273.69</v>
      </c>
      <c r="N5" s="45">
        <v>158.4</v>
      </c>
      <c r="O5" s="45">
        <v>10</v>
      </c>
      <c r="P5" s="45">
        <f t="shared" si="0"/>
        <v>2498.82</v>
      </c>
      <c r="Q5" s="63">
        <f t="shared" si="1"/>
        <v>701.18</v>
      </c>
      <c r="R5" s="28">
        <v>3200</v>
      </c>
    </row>
    <row r="6" s="1" customFormat="1" ht="12.75" spans="1:18">
      <c r="A6" s="9" t="s">
        <v>29</v>
      </c>
      <c r="B6" s="9" t="s">
        <v>30</v>
      </c>
      <c r="C6" s="10" t="s">
        <v>21</v>
      </c>
      <c r="D6" s="9" t="s">
        <v>22</v>
      </c>
      <c r="E6" s="9" t="s">
        <v>23</v>
      </c>
      <c r="F6" s="9" t="s">
        <v>24</v>
      </c>
      <c r="G6" s="28">
        <v>854.63</v>
      </c>
      <c r="H6" s="28">
        <v>633.48</v>
      </c>
      <c r="I6" s="28">
        <v>422.1</v>
      </c>
      <c r="J6" s="45">
        <v>40.5</v>
      </c>
      <c r="K6" s="45">
        <v>71.82</v>
      </c>
      <c r="L6" s="45">
        <v>34.2</v>
      </c>
      <c r="M6" s="45">
        <v>273.69</v>
      </c>
      <c r="N6" s="45">
        <v>158.4</v>
      </c>
      <c r="O6" s="45">
        <v>10</v>
      </c>
      <c r="P6" s="45">
        <f t="shared" si="0"/>
        <v>2498.82</v>
      </c>
      <c r="Q6" s="63">
        <f t="shared" si="1"/>
        <v>701.18</v>
      </c>
      <c r="R6" s="28">
        <v>3200</v>
      </c>
    </row>
    <row r="7" s="1" customFormat="1" ht="12.75" spans="1:18">
      <c r="A7" s="9" t="s">
        <v>31</v>
      </c>
      <c r="B7" s="9" t="s">
        <v>32</v>
      </c>
      <c r="C7" s="10" t="s">
        <v>21</v>
      </c>
      <c r="D7" s="9" t="s">
        <v>22</v>
      </c>
      <c r="E7" s="9" t="s">
        <v>23</v>
      </c>
      <c r="F7" s="9" t="s">
        <v>24</v>
      </c>
      <c r="G7" s="28">
        <v>854.63</v>
      </c>
      <c r="H7" s="28">
        <v>633.48</v>
      </c>
      <c r="I7" s="28">
        <v>422.1</v>
      </c>
      <c r="J7" s="45">
        <v>40.5</v>
      </c>
      <c r="K7" s="45">
        <v>71.82</v>
      </c>
      <c r="L7" s="45">
        <v>34.2</v>
      </c>
      <c r="M7" s="45">
        <v>273.69</v>
      </c>
      <c r="N7" s="45">
        <v>158.4</v>
      </c>
      <c r="O7" s="45">
        <v>10</v>
      </c>
      <c r="P7" s="45">
        <f t="shared" si="0"/>
        <v>2498.82</v>
      </c>
      <c r="Q7" s="63">
        <f t="shared" si="1"/>
        <v>701.18</v>
      </c>
      <c r="R7" s="28">
        <v>3200</v>
      </c>
    </row>
    <row r="8" s="1" customFormat="1" ht="12.75" spans="1:18">
      <c r="A8" s="9" t="s">
        <v>33</v>
      </c>
      <c r="B8" s="9" t="s">
        <v>34</v>
      </c>
      <c r="C8" s="10" t="s">
        <v>35</v>
      </c>
      <c r="D8" s="9" t="s">
        <v>22</v>
      </c>
      <c r="E8" s="9" t="s">
        <v>23</v>
      </c>
      <c r="F8" s="9" t="s">
        <v>24</v>
      </c>
      <c r="G8" s="28">
        <v>854.63</v>
      </c>
      <c r="H8" s="28">
        <v>633.48</v>
      </c>
      <c r="I8" s="28">
        <v>422.1</v>
      </c>
      <c r="J8" s="45">
        <v>40.5</v>
      </c>
      <c r="K8" s="45">
        <v>71.82</v>
      </c>
      <c r="L8" s="45">
        <v>34.2</v>
      </c>
      <c r="M8" s="45">
        <v>273.69</v>
      </c>
      <c r="N8" s="45">
        <v>158.4</v>
      </c>
      <c r="O8" s="45">
        <v>10</v>
      </c>
      <c r="P8" s="45">
        <f t="shared" si="0"/>
        <v>2498.82</v>
      </c>
      <c r="Q8" s="63">
        <f t="shared" si="1"/>
        <v>701.18</v>
      </c>
      <c r="R8" s="28">
        <v>3200</v>
      </c>
    </row>
    <row r="9" s="1" customFormat="1" ht="12.75" spans="1:18">
      <c r="A9" s="9" t="s">
        <v>36</v>
      </c>
      <c r="B9" s="9" t="s">
        <v>37</v>
      </c>
      <c r="C9" s="10" t="s">
        <v>35</v>
      </c>
      <c r="D9" s="9" t="s">
        <v>22</v>
      </c>
      <c r="E9" s="9" t="s">
        <v>23</v>
      </c>
      <c r="F9" s="9" t="s">
        <v>24</v>
      </c>
      <c r="G9" s="28">
        <v>854.63</v>
      </c>
      <c r="H9" s="28">
        <v>633.48</v>
      </c>
      <c r="I9" s="28">
        <v>422.1</v>
      </c>
      <c r="J9" s="45">
        <v>40.5</v>
      </c>
      <c r="K9" s="45">
        <v>71.82</v>
      </c>
      <c r="L9" s="45">
        <v>34.2</v>
      </c>
      <c r="M9" s="45">
        <v>273.69</v>
      </c>
      <c r="N9" s="45">
        <v>158.4</v>
      </c>
      <c r="O9" s="45">
        <v>10</v>
      </c>
      <c r="P9" s="45">
        <f t="shared" si="0"/>
        <v>2498.82</v>
      </c>
      <c r="Q9" s="63">
        <f t="shared" si="1"/>
        <v>701.18</v>
      </c>
      <c r="R9" s="28">
        <v>3200</v>
      </c>
    </row>
    <row r="10" s="1" customFormat="1" ht="12.75" spans="1:18">
      <c r="A10" s="9" t="s">
        <v>38</v>
      </c>
      <c r="B10" s="9" t="s">
        <v>39</v>
      </c>
      <c r="C10" s="10" t="s">
        <v>35</v>
      </c>
      <c r="D10" s="9" t="s">
        <v>22</v>
      </c>
      <c r="E10" s="9" t="s">
        <v>23</v>
      </c>
      <c r="F10" s="9" t="s">
        <v>24</v>
      </c>
      <c r="G10" s="28">
        <v>854.63</v>
      </c>
      <c r="H10" s="28">
        <v>633.48</v>
      </c>
      <c r="I10" s="28">
        <v>422.1</v>
      </c>
      <c r="J10" s="45">
        <v>40.5</v>
      </c>
      <c r="K10" s="45">
        <v>71.82</v>
      </c>
      <c r="L10" s="45">
        <v>34.2</v>
      </c>
      <c r="M10" s="45">
        <v>273.69</v>
      </c>
      <c r="N10" s="45">
        <v>158.4</v>
      </c>
      <c r="O10" s="45">
        <v>10</v>
      </c>
      <c r="P10" s="45">
        <f t="shared" si="0"/>
        <v>2498.82</v>
      </c>
      <c r="Q10" s="63">
        <f t="shared" si="1"/>
        <v>701.18</v>
      </c>
      <c r="R10" s="28">
        <v>3200</v>
      </c>
    </row>
    <row r="11" s="1" customFormat="1" ht="12.75" spans="1:18">
      <c r="A11" s="9" t="s">
        <v>40</v>
      </c>
      <c r="B11" s="9" t="s">
        <v>41</v>
      </c>
      <c r="C11" s="10" t="s">
        <v>35</v>
      </c>
      <c r="D11" s="9" t="s">
        <v>22</v>
      </c>
      <c r="E11" s="9" t="s">
        <v>23</v>
      </c>
      <c r="F11" s="9" t="s">
        <v>24</v>
      </c>
      <c r="G11" s="28">
        <v>854.63</v>
      </c>
      <c r="H11" s="28">
        <v>633.48</v>
      </c>
      <c r="I11" s="28">
        <v>422.1</v>
      </c>
      <c r="J11" s="45">
        <v>40.5</v>
      </c>
      <c r="K11" s="45">
        <v>71.82</v>
      </c>
      <c r="L11" s="45">
        <v>34.2</v>
      </c>
      <c r="M11" s="45">
        <v>273.69</v>
      </c>
      <c r="N11" s="45">
        <v>158.4</v>
      </c>
      <c r="O11" s="45">
        <v>10</v>
      </c>
      <c r="P11" s="45">
        <f t="shared" si="0"/>
        <v>2498.82</v>
      </c>
      <c r="Q11" s="63">
        <f t="shared" si="1"/>
        <v>701.18</v>
      </c>
      <c r="R11" s="28">
        <v>3200</v>
      </c>
    </row>
    <row r="12" s="1" customFormat="1" ht="12.75" spans="1:18">
      <c r="A12" s="9" t="s">
        <v>42</v>
      </c>
      <c r="B12" s="9" t="s">
        <v>43</v>
      </c>
      <c r="C12" s="10" t="s">
        <v>35</v>
      </c>
      <c r="D12" s="9" t="s">
        <v>22</v>
      </c>
      <c r="E12" s="9" t="s">
        <v>23</v>
      </c>
      <c r="F12" s="9" t="s">
        <v>24</v>
      </c>
      <c r="G12" s="28">
        <v>854.63</v>
      </c>
      <c r="H12" s="28">
        <v>633.48</v>
      </c>
      <c r="I12" s="28">
        <v>422.1</v>
      </c>
      <c r="J12" s="45">
        <v>40.5</v>
      </c>
      <c r="K12" s="45">
        <v>71.82</v>
      </c>
      <c r="L12" s="45">
        <v>34.2</v>
      </c>
      <c r="M12" s="45">
        <v>273.69</v>
      </c>
      <c r="N12" s="45">
        <v>158.4</v>
      </c>
      <c r="O12" s="45">
        <v>10</v>
      </c>
      <c r="P12" s="45">
        <f t="shared" si="0"/>
        <v>2498.82</v>
      </c>
      <c r="Q12" s="63">
        <f t="shared" si="1"/>
        <v>701.18</v>
      </c>
      <c r="R12" s="28">
        <v>3200</v>
      </c>
    </row>
    <row r="13" s="1" customFormat="1" ht="12.75" spans="1:18">
      <c r="A13" s="9" t="s">
        <v>44</v>
      </c>
      <c r="B13" s="9" t="s">
        <v>45</v>
      </c>
      <c r="C13" s="10" t="s">
        <v>35</v>
      </c>
      <c r="D13" s="9" t="s">
        <v>22</v>
      </c>
      <c r="E13" s="9" t="s">
        <v>23</v>
      </c>
      <c r="F13" s="9" t="s">
        <v>24</v>
      </c>
      <c r="G13" s="28">
        <v>854.63</v>
      </c>
      <c r="H13" s="28">
        <v>633.48</v>
      </c>
      <c r="I13" s="28">
        <v>422.1</v>
      </c>
      <c r="J13" s="45">
        <v>40.5</v>
      </c>
      <c r="K13" s="45">
        <v>71.82</v>
      </c>
      <c r="L13" s="45">
        <v>34.2</v>
      </c>
      <c r="M13" s="45">
        <v>273.69</v>
      </c>
      <c r="N13" s="45">
        <v>158.4</v>
      </c>
      <c r="O13" s="45">
        <v>10</v>
      </c>
      <c r="P13" s="45">
        <f t="shared" si="0"/>
        <v>2498.82</v>
      </c>
      <c r="Q13" s="63">
        <f t="shared" si="1"/>
        <v>701.18</v>
      </c>
      <c r="R13" s="28">
        <v>3200</v>
      </c>
    </row>
    <row r="14" s="1" customFormat="1" ht="12.75" spans="1:18">
      <c r="A14" s="9" t="s">
        <v>46</v>
      </c>
      <c r="B14" s="9" t="s">
        <v>47</v>
      </c>
      <c r="C14" s="10" t="s">
        <v>35</v>
      </c>
      <c r="D14" s="9" t="s">
        <v>22</v>
      </c>
      <c r="E14" s="9" t="s">
        <v>23</v>
      </c>
      <c r="F14" s="9" t="s">
        <v>24</v>
      </c>
      <c r="G14" s="28">
        <v>854.63</v>
      </c>
      <c r="H14" s="28">
        <v>633.48</v>
      </c>
      <c r="I14" s="28">
        <v>422.1</v>
      </c>
      <c r="J14" s="45">
        <v>40.5</v>
      </c>
      <c r="K14" s="45">
        <v>71.82</v>
      </c>
      <c r="L14" s="45">
        <v>34.2</v>
      </c>
      <c r="M14" s="45">
        <v>273.69</v>
      </c>
      <c r="N14" s="45">
        <v>158.4</v>
      </c>
      <c r="O14" s="45">
        <v>10</v>
      </c>
      <c r="P14" s="45">
        <f t="shared" si="0"/>
        <v>2498.82</v>
      </c>
      <c r="Q14" s="63">
        <f t="shared" si="1"/>
        <v>701.18</v>
      </c>
      <c r="R14" s="28">
        <v>3200</v>
      </c>
    </row>
    <row r="15" s="1" customFormat="1" ht="12.75" spans="1:18">
      <c r="A15" s="9" t="s">
        <v>48</v>
      </c>
      <c r="B15" s="9" t="s">
        <v>49</v>
      </c>
      <c r="C15" s="10" t="s">
        <v>35</v>
      </c>
      <c r="D15" s="9" t="s">
        <v>22</v>
      </c>
      <c r="E15" s="9" t="s">
        <v>23</v>
      </c>
      <c r="F15" s="9" t="s">
        <v>24</v>
      </c>
      <c r="G15" s="28">
        <v>854.63</v>
      </c>
      <c r="H15" s="28">
        <v>633.48</v>
      </c>
      <c r="I15" s="28">
        <v>422.1</v>
      </c>
      <c r="J15" s="45">
        <v>40.5</v>
      </c>
      <c r="K15" s="45">
        <v>71.82</v>
      </c>
      <c r="L15" s="45">
        <v>34.2</v>
      </c>
      <c r="M15" s="45">
        <v>273.69</v>
      </c>
      <c r="N15" s="45">
        <v>158.4</v>
      </c>
      <c r="O15" s="45">
        <v>10</v>
      </c>
      <c r="P15" s="45">
        <f t="shared" si="0"/>
        <v>2498.82</v>
      </c>
      <c r="Q15" s="63">
        <f t="shared" si="1"/>
        <v>701.18</v>
      </c>
      <c r="R15" s="28">
        <v>3200</v>
      </c>
    </row>
    <row r="16" s="1" customFormat="1" ht="12.75" spans="1:18">
      <c r="A16" s="9" t="s">
        <v>50</v>
      </c>
      <c r="B16" s="9" t="s">
        <v>51</v>
      </c>
      <c r="C16" s="10" t="s">
        <v>35</v>
      </c>
      <c r="D16" s="9" t="s">
        <v>22</v>
      </c>
      <c r="E16" s="9" t="s">
        <v>23</v>
      </c>
      <c r="F16" s="9" t="s">
        <v>24</v>
      </c>
      <c r="G16" s="28">
        <v>854.63</v>
      </c>
      <c r="H16" s="28">
        <v>633.48</v>
      </c>
      <c r="I16" s="28">
        <v>422.1</v>
      </c>
      <c r="J16" s="45">
        <v>40.5</v>
      </c>
      <c r="K16" s="45">
        <v>71.82</v>
      </c>
      <c r="L16" s="45">
        <v>34.2</v>
      </c>
      <c r="M16" s="45">
        <v>273.69</v>
      </c>
      <c r="N16" s="45">
        <v>158.4</v>
      </c>
      <c r="O16" s="45">
        <v>10</v>
      </c>
      <c r="P16" s="45">
        <f t="shared" si="0"/>
        <v>2498.82</v>
      </c>
      <c r="Q16" s="63">
        <f t="shared" si="1"/>
        <v>701.18</v>
      </c>
      <c r="R16" s="28">
        <v>3200</v>
      </c>
    </row>
    <row r="17" s="1" customFormat="1" ht="12.75" spans="1:18">
      <c r="A17" s="9" t="s">
        <v>52</v>
      </c>
      <c r="B17" s="9" t="s">
        <v>53</v>
      </c>
      <c r="C17" s="10" t="s">
        <v>35</v>
      </c>
      <c r="D17" s="9" t="s">
        <v>22</v>
      </c>
      <c r="E17" s="9" t="s">
        <v>23</v>
      </c>
      <c r="F17" s="9" t="s">
        <v>24</v>
      </c>
      <c r="G17" s="28">
        <v>854.63</v>
      </c>
      <c r="H17" s="28">
        <v>633.48</v>
      </c>
      <c r="I17" s="28">
        <v>422.1</v>
      </c>
      <c r="J17" s="45">
        <v>40.5</v>
      </c>
      <c r="K17" s="45">
        <v>71.82</v>
      </c>
      <c r="L17" s="45">
        <v>34.2</v>
      </c>
      <c r="M17" s="45">
        <v>273.69</v>
      </c>
      <c r="N17" s="45">
        <v>158.4</v>
      </c>
      <c r="O17" s="45">
        <v>10</v>
      </c>
      <c r="P17" s="45">
        <f t="shared" si="0"/>
        <v>2498.82</v>
      </c>
      <c r="Q17" s="63">
        <f t="shared" si="1"/>
        <v>701.18</v>
      </c>
      <c r="R17" s="28">
        <v>3200</v>
      </c>
    </row>
    <row r="18" s="1" customFormat="1" ht="12.75" spans="1:18">
      <c r="A18" s="9" t="s">
        <v>54</v>
      </c>
      <c r="B18" s="9" t="s">
        <v>55</v>
      </c>
      <c r="C18" s="10" t="s">
        <v>35</v>
      </c>
      <c r="D18" s="9" t="s">
        <v>22</v>
      </c>
      <c r="E18" s="9" t="s">
        <v>23</v>
      </c>
      <c r="F18" s="9" t="s">
        <v>24</v>
      </c>
      <c r="G18" s="28">
        <v>854.63</v>
      </c>
      <c r="H18" s="28">
        <v>633.48</v>
      </c>
      <c r="I18" s="28">
        <v>422.1</v>
      </c>
      <c r="J18" s="45">
        <v>40.5</v>
      </c>
      <c r="K18" s="45">
        <v>71.82</v>
      </c>
      <c r="L18" s="45">
        <v>34.2</v>
      </c>
      <c r="M18" s="45">
        <v>273.69</v>
      </c>
      <c r="N18" s="45">
        <v>158.4</v>
      </c>
      <c r="O18" s="45">
        <v>10</v>
      </c>
      <c r="P18" s="45">
        <f t="shared" si="0"/>
        <v>2498.82</v>
      </c>
      <c r="Q18" s="63">
        <f t="shared" si="1"/>
        <v>701.18</v>
      </c>
      <c r="R18" s="28">
        <v>3200</v>
      </c>
    </row>
    <row r="19" s="1" customFormat="1" ht="12.75" spans="1:18">
      <c r="A19" s="9" t="s">
        <v>56</v>
      </c>
      <c r="B19" s="9" t="s">
        <v>57</v>
      </c>
      <c r="C19" s="10" t="s">
        <v>35</v>
      </c>
      <c r="D19" s="9" t="s">
        <v>22</v>
      </c>
      <c r="E19" s="9" t="s">
        <v>23</v>
      </c>
      <c r="F19" s="9" t="s">
        <v>24</v>
      </c>
      <c r="G19" s="28">
        <v>854.63</v>
      </c>
      <c r="H19" s="28">
        <v>633.48</v>
      </c>
      <c r="I19" s="28">
        <v>422.1</v>
      </c>
      <c r="J19" s="45">
        <v>40.5</v>
      </c>
      <c r="K19" s="45">
        <v>71.82</v>
      </c>
      <c r="L19" s="45">
        <v>34.2</v>
      </c>
      <c r="M19" s="45">
        <v>273.69</v>
      </c>
      <c r="N19" s="45">
        <v>158.4</v>
      </c>
      <c r="O19" s="45">
        <v>10</v>
      </c>
      <c r="P19" s="45">
        <f t="shared" si="0"/>
        <v>2498.82</v>
      </c>
      <c r="Q19" s="63">
        <f t="shared" si="1"/>
        <v>701.18</v>
      </c>
      <c r="R19" s="28">
        <v>3200</v>
      </c>
    </row>
    <row r="20" s="1" customFormat="1" ht="12.75" spans="1:18">
      <c r="A20" s="9" t="s">
        <v>58</v>
      </c>
      <c r="B20" s="9" t="s">
        <v>59</v>
      </c>
      <c r="C20" s="10" t="s">
        <v>35</v>
      </c>
      <c r="D20" s="9" t="s">
        <v>22</v>
      </c>
      <c r="E20" s="9" t="s">
        <v>23</v>
      </c>
      <c r="F20" s="9" t="s">
        <v>24</v>
      </c>
      <c r="G20" s="28">
        <v>854.63</v>
      </c>
      <c r="H20" s="28">
        <v>633.48</v>
      </c>
      <c r="I20" s="28">
        <v>422.1</v>
      </c>
      <c r="J20" s="45">
        <v>40.5</v>
      </c>
      <c r="K20" s="45">
        <v>71.82</v>
      </c>
      <c r="L20" s="45">
        <v>34.2</v>
      </c>
      <c r="M20" s="45">
        <v>273.69</v>
      </c>
      <c r="N20" s="45">
        <v>158.4</v>
      </c>
      <c r="O20" s="45">
        <v>10</v>
      </c>
      <c r="P20" s="45">
        <f t="shared" si="0"/>
        <v>2498.82</v>
      </c>
      <c r="Q20" s="63">
        <f t="shared" si="1"/>
        <v>701.18</v>
      </c>
      <c r="R20" s="28">
        <v>3200</v>
      </c>
    </row>
    <row r="21" s="1" customFormat="1" ht="12.75" spans="1:18">
      <c r="A21" s="9" t="s">
        <v>60</v>
      </c>
      <c r="B21" s="9" t="s">
        <v>61</v>
      </c>
      <c r="C21" s="10" t="s">
        <v>35</v>
      </c>
      <c r="D21" s="9" t="s">
        <v>22</v>
      </c>
      <c r="E21" s="9" t="s">
        <v>23</v>
      </c>
      <c r="F21" s="9" t="s">
        <v>24</v>
      </c>
      <c r="G21" s="28">
        <v>854.63</v>
      </c>
      <c r="H21" s="28">
        <v>633.48</v>
      </c>
      <c r="I21" s="28">
        <v>422.1</v>
      </c>
      <c r="J21" s="45">
        <v>40.5</v>
      </c>
      <c r="K21" s="45">
        <v>71.82</v>
      </c>
      <c r="L21" s="45">
        <v>34.2</v>
      </c>
      <c r="M21" s="45">
        <v>273.69</v>
      </c>
      <c r="N21" s="45">
        <v>158.4</v>
      </c>
      <c r="O21" s="45">
        <v>10</v>
      </c>
      <c r="P21" s="45">
        <f t="shared" si="0"/>
        <v>2498.82</v>
      </c>
      <c r="Q21" s="63">
        <f t="shared" si="1"/>
        <v>701.18</v>
      </c>
      <c r="R21" s="28">
        <v>3200</v>
      </c>
    </row>
    <row r="22" s="1" customFormat="1" ht="12.75" spans="1:18">
      <c r="A22" s="9" t="s">
        <v>62</v>
      </c>
      <c r="B22" s="9" t="s">
        <v>63</v>
      </c>
      <c r="C22" s="10" t="s">
        <v>35</v>
      </c>
      <c r="D22" s="9" t="s">
        <v>22</v>
      </c>
      <c r="E22" s="9" t="s">
        <v>23</v>
      </c>
      <c r="F22" s="9" t="s">
        <v>24</v>
      </c>
      <c r="G22" s="28">
        <v>854.63</v>
      </c>
      <c r="H22" s="28">
        <v>633.48</v>
      </c>
      <c r="I22" s="28">
        <v>422.1</v>
      </c>
      <c r="J22" s="45">
        <v>40.5</v>
      </c>
      <c r="K22" s="45">
        <v>71.82</v>
      </c>
      <c r="L22" s="45">
        <v>34.2</v>
      </c>
      <c r="M22" s="45">
        <v>273.69</v>
      </c>
      <c r="N22" s="45">
        <v>158.4</v>
      </c>
      <c r="O22" s="45">
        <v>10</v>
      </c>
      <c r="P22" s="45">
        <f t="shared" si="0"/>
        <v>2498.82</v>
      </c>
      <c r="Q22" s="63">
        <f t="shared" si="1"/>
        <v>701.18</v>
      </c>
      <c r="R22" s="28">
        <v>3200</v>
      </c>
    </row>
    <row r="23" s="1" customFormat="1" ht="12.75" spans="1:18">
      <c r="A23" s="9" t="s">
        <v>64</v>
      </c>
      <c r="B23" s="9" t="s">
        <v>65</v>
      </c>
      <c r="C23" s="10" t="s">
        <v>35</v>
      </c>
      <c r="D23" s="9" t="s">
        <v>22</v>
      </c>
      <c r="E23" s="9" t="s">
        <v>23</v>
      </c>
      <c r="F23" s="9" t="s">
        <v>24</v>
      </c>
      <c r="G23" s="28">
        <v>854.63</v>
      </c>
      <c r="H23" s="28">
        <v>633.48</v>
      </c>
      <c r="I23" s="28">
        <v>422.1</v>
      </c>
      <c r="J23" s="45">
        <v>40.5</v>
      </c>
      <c r="K23" s="45">
        <v>71.82</v>
      </c>
      <c r="L23" s="45">
        <v>34.2</v>
      </c>
      <c r="M23" s="45">
        <v>273.69</v>
      </c>
      <c r="N23" s="45">
        <v>158.4</v>
      </c>
      <c r="O23" s="45">
        <v>10</v>
      </c>
      <c r="P23" s="45">
        <f t="shared" si="0"/>
        <v>2498.82</v>
      </c>
      <c r="Q23" s="63">
        <f t="shared" si="1"/>
        <v>701.18</v>
      </c>
      <c r="R23" s="28">
        <v>3200</v>
      </c>
    </row>
    <row r="24" s="1" customFormat="1" ht="12.75" spans="1:18">
      <c r="A24" s="9" t="s">
        <v>66</v>
      </c>
      <c r="B24" s="9" t="s">
        <v>67</v>
      </c>
      <c r="C24" s="10" t="s">
        <v>35</v>
      </c>
      <c r="D24" s="9" t="s">
        <v>22</v>
      </c>
      <c r="E24" s="9" t="s">
        <v>23</v>
      </c>
      <c r="F24" s="9" t="s">
        <v>24</v>
      </c>
      <c r="G24" s="28">
        <v>854.63</v>
      </c>
      <c r="H24" s="28">
        <v>633.48</v>
      </c>
      <c r="I24" s="28">
        <v>422.1</v>
      </c>
      <c r="J24" s="45">
        <v>40.5</v>
      </c>
      <c r="K24" s="45">
        <v>71.82</v>
      </c>
      <c r="L24" s="45">
        <v>34.2</v>
      </c>
      <c r="M24" s="45">
        <v>273.69</v>
      </c>
      <c r="N24" s="45">
        <v>158.4</v>
      </c>
      <c r="O24" s="45">
        <v>10</v>
      </c>
      <c r="P24" s="45">
        <f t="shared" si="0"/>
        <v>2498.82</v>
      </c>
      <c r="Q24" s="63">
        <f t="shared" si="1"/>
        <v>701.18</v>
      </c>
      <c r="R24" s="28">
        <v>3200</v>
      </c>
    </row>
    <row r="25" s="1" customFormat="1" ht="12.75" spans="1:18">
      <c r="A25" s="9" t="s">
        <v>68</v>
      </c>
      <c r="B25" s="9" t="s">
        <v>69</v>
      </c>
      <c r="C25" s="10" t="s">
        <v>35</v>
      </c>
      <c r="D25" s="9" t="s">
        <v>22</v>
      </c>
      <c r="E25" s="9" t="s">
        <v>23</v>
      </c>
      <c r="F25" s="9" t="s">
        <v>24</v>
      </c>
      <c r="G25" s="28">
        <v>854.63</v>
      </c>
      <c r="H25" s="28">
        <v>633.48</v>
      </c>
      <c r="I25" s="28">
        <v>422.1</v>
      </c>
      <c r="J25" s="45">
        <v>40.5</v>
      </c>
      <c r="K25" s="45">
        <v>71.82</v>
      </c>
      <c r="L25" s="45">
        <v>34.2</v>
      </c>
      <c r="M25" s="45">
        <v>273.69</v>
      </c>
      <c r="N25" s="45">
        <v>158.4</v>
      </c>
      <c r="O25" s="45">
        <v>10</v>
      </c>
      <c r="P25" s="45">
        <f t="shared" si="0"/>
        <v>2498.82</v>
      </c>
      <c r="Q25" s="63">
        <f t="shared" si="1"/>
        <v>701.18</v>
      </c>
      <c r="R25" s="28">
        <v>3200</v>
      </c>
    </row>
    <row r="26" s="1" customFormat="1" ht="12.75" spans="1:18">
      <c r="A26" s="9" t="s">
        <v>70</v>
      </c>
      <c r="B26" s="9" t="s">
        <v>71</v>
      </c>
      <c r="C26" s="10" t="s">
        <v>35</v>
      </c>
      <c r="D26" s="9" t="s">
        <v>22</v>
      </c>
      <c r="E26" s="9" t="s">
        <v>23</v>
      </c>
      <c r="F26" s="9" t="s">
        <v>24</v>
      </c>
      <c r="G26" s="28">
        <v>854.63</v>
      </c>
      <c r="H26" s="28">
        <v>633.48</v>
      </c>
      <c r="I26" s="28">
        <v>422.1</v>
      </c>
      <c r="J26" s="45">
        <v>40.5</v>
      </c>
      <c r="K26" s="45">
        <v>71.82</v>
      </c>
      <c r="L26" s="45">
        <v>34.2</v>
      </c>
      <c r="M26" s="45">
        <v>273.69</v>
      </c>
      <c r="N26" s="45">
        <v>158.4</v>
      </c>
      <c r="O26" s="45">
        <v>10</v>
      </c>
      <c r="P26" s="45">
        <f t="shared" si="0"/>
        <v>2498.82</v>
      </c>
      <c r="Q26" s="63">
        <f t="shared" si="1"/>
        <v>701.18</v>
      </c>
      <c r="R26" s="28">
        <v>3200</v>
      </c>
    </row>
    <row r="27" s="1" customFormat="1" ht="12.75" spans="1:18">
      <c r="A27" s="9" t="s">
        <v>72</v>
      </c>
      <c r="B27" s="9" t="s">
        <v>73</v>
      </c>
      <c r="C27" s="10" t="s">
        <v>35</v>
      </c>
      <c r="D27" s="9" t="s">
        <v>22</v>
      </c>
      <c r="E27" s="9" t="s">
        <v>23</v>
      </c>
      <c r="F27" s="9" t="s">
        <v>24</v>
      </c>
      <c r="G27" s="28">
        <v>854.63</v>
      </c>
      <c r="H27" s="28">
        <v>633.48</v>
      </c>
      <c r="I27" s="28">
        <v>422.1</v>
      </c>
      <c r="J27" s="45">
        <v>40.5</v>
      </c>
      <c r="K27" s="45">
        <v>71.82</v>
      </c>
      <c r="L27" s="45">
        <v>34.2</v>
      </c>
      <c r="M27" s="45">
        <v>273.69</v>
      </c>
      <c r="N27" s="45">
        <v>158.4</v>
      </c>
      <c r="O27" s="45">
        <v>10</v>
      </c>
      <c r="P27" s="45">
        <f t="shared" si="0"/>
        <v>2498.82</v>
      </c>
      <c r="Q27" s="63">
        <f t="shared" si="1"/>
        <v>701.18</v>
      </c>
      <c r="R27" s="28">
        <v>3200</v>
      </c>
    </row>
    <row r="28" s="1" customFormat="1" ht="12.75" spans="1:18">
      <c r="A28" s="9" t="s">
        <v>74</v>
      </c>
      <c r="B28" s="9" t="s">
        <v>75</v>
      </c>
      <c r="C28" s="10" t="s">
        <v>35</v>
      </c>
      <c r="D28" s="9" t="s">
        <v>22</v>
      </c>
      <c r="E28" s="9" t="s">
        <v>23</v>
      </c>
      <c r="F28" s="9" t="s">
        <v>24</v>
      </c>
      <c r="G28" s="28">
        <v>854.63</v>
      </c>
      <c r="H28" s="28">
        <v>633.48</v>
      </c>
      <c r="I28" s="28">
        <v>422.1</v>
      </c>
      <c r="J28" s="45">
        <v>40.5</v>
      </c>
      <c r="K28" s="45">
        <v>71.82</v>
      </c>
      <c r="L28" s="45">
        <v>34.2</v>
      </c>
      <c r="M28" s="45">
        <v>273.69</v>
      </c>
      <c r="N28" s="45">
        <v>158.4</v>
      </c>
      <c r="O28" s="45">
        <v>10</v>
      </c>
      <c r="P28" s="45">
        <f t="shared" si="0"/>
        <v>2498.82</v>
      </c>
      <c r="Q28" s="63">
        <f t="shared" si="1"/>
        <v>701.18</v>
      </c>
      <c r="R28" s="28">
        <v>3200</v>
      </c>
    </row>
    <row r="29" s="1" customFormat="1" ht="12.75" spans="1:18">
      <c r="A29" s="9" t="s">
        <v>76</v>
      </c>
      <c r="B29" s="9" t="s">
        <v>77</v>
      </c>
      <c r="C29" s="10" t="s">
        <v>35</v>
      </c>
      <c r="D29" s="9" t="s">
        <v>22</v>
      </c>
      <c r="E29" s="9" t="s">
        <v>23</v>
      </c>
      <c r="F29" s="9" t="s">
        <v>24</v>
      </c>
      <c r="G29" s="28">
        <v>854.63</v>
      </c>
      <c r="H29" s="28">
        <v>633.48</v>
      </c>
      <c r="I29" s="28">
        <v>422.1</v>
      </c>
      <c r="J29" s="45">
        <v>40.5</v>
      </c>
      <c r="K29" s="45">
        <v>71.82</v>
      </c>
      <c r="L29" s="45">
        <v>34.2</v>
      </c>
      <c r="M29" s="45">
        <v>273.69</v>
      </c>
      <c r="N29" s="45">
        <v>158.4</v>
      </c>
      <c r="O29" s="45">
        <v>10</v>
      </c>
      <c r="P29" s="45">
        <f t="shared" si="0"/>
        <v>2498.82</v>
      </c>
      <c r="Q29" s="63">
        <f t="shared" si="1"/>
        <v>701.18</v>
      </c>
      <c r="R29" s="28">
        <v>3200</v>
      </c>
    </row>
    <row r="30" s="1" customFormat="1" ht="12.75" spans="1:18">
      <c r="A30" s="9" t="s">
        <v>78</v>
      </c>
      <c r="B30" s="9" t="s">
        <v>79</v>
      </c>
      <c r="C30" s="10" t="s">
        <v>35</v>
      </c>
      <c r="D30" s="9" t="s">
        <v>22</v>
      </c>
      <c r="E30" s="9" t="s">
        <v>23</v>
      </c>
      <c r="F30" s="9" t="s">
        <v>24</v>
      </c>
      <c r="G30" s="28">
        <v>854.63</v>
      </c>
      <c r="H30" s="28">
        <v>633.48</v>
      </c>
      <c r="I30" s="28">
        <v>422.1</v>
      </c>
      <c r="J30" s="45">
        <v>40.5</v>
      </c>
      <c r="K30" s="45">
        <v>71.82</v>
      </c>
      <c r="L30" s="45">
        <v>34.2</v>
      </c>
      <c r="M30" s="45">
        <v>273.69</v>
      </c>
      <c r="N30" s="45">
        <v>158.4</v>
      </c>
      <c r="O30" s="45">
        <v>10</v>
      </c>
      <c r="P30" s="45">
        <f t="shared" si="0"/>
        <v>2498.82</v>
      </c>
      <c r="Q30" s="63">
        <f t="shared" si="1"/>
        <v>701.18</v>
      </c>
      <c r="R30" s="28">
        <v>3200</v>
      </c>
    </row>
    <row r="31" s="1" customFormat="1" ht="12.75" spans="1:18">
      <c r="A31" s="9" t="s">
        <v>80</v>
      </c>
      <c r="B31" s="9" t="s">
        <v>81</v>
      </c>
      <c r="C31" s="10" t="s">
        <v>35</v>
      </c>
      <c r="D31" s="9" t="s">
        <v>22</v>
      </c>
      <c r="E31" s="9" t="s">
        <v>23</v>
      </c>
      <c r="F31" s="9" t="s">
        <v>24</v>
      </c>
      <c r="G31" s="28">
        <v>854.63</v>
      </c>
      <c r="H31" s="28">
        <v>633.48</v>
      </c>
      <c r="I31" s="28">
        <v>422.1</v>
      </c>
      <c r="J31" s="45">
        <v>40.5</v>
      </c>
      <c r="K31" s="45">
        <v>71.82</v>
      </c>
      <c r="L31" s="45">
        <v>34.2</v>
      </c>
      <c r="M31" s="45">
        <v>273.69</v>
      </c>
      <c r="N31" s="45">
        <v>158.4</v>
      </c>
      <c r="O31" s="45">
        <v>10</v>
      </c>
      <c r="P31" s="45">
        <f t="shared" si="0"/>
        <v>2498.82</v>
      </c>
      <c r="Q31" s="63">
        <f t="shared" si="1"/>
        <v>701.18</v>
      </c>
      <c r="R31" s="28">
        <v>3200</v>
      </c>
    </row>
    <row r="32" s="1" customFormat="1" ht="12.75" spans="1:18">
      <c r="A32" s="9" t="s">
        <v>82</v>
      </c>
      <c r="B32" s="9" t="s">
        <v>83</v>
      </c>
      <c r="C32" s="10" t="s">
        <v>35</v>
      </c>
      <c r="D32" s="9" t="s">
        <v>22</v>
      </c>
      <c r="E32" s="9" t="s">
        <v>23</v>
      </c>
      <c r="F32" s="9" t="s">
        <v>24</v>
      </c>
      <c r="G32" s="28">
        <v>854.63</v>
      </c>
      <c r="H32" s="28">
        <v>633.48</v>
      </c>
      <c r="I32" s="28">
        <v>422.1</v>
      </c>
      <c r="J32" s="45">
        <v>40.5</v>
      </c>
      <c r="K32" s="45">
        <v>71.82</v>
      </c>
      <c r="L32" s="45">
        <v>34.2</v>
      </c>
      <c r="M32" s="45">
        <v>273.69</v>
      </c>
      <c r="N32" s="45">
        <v>158.4</v>
      </c>
      <c r="O32" s="45">
        <v>10</v>
      </c>
      <c r="P32" s="45">
        <f t="shared" si="0"/>
        <v>2498.82</v>
      </c>
      <c r="Q32" s="63">
        <f t="shared" si="1"/>
        <v>701.18</v>
      </c>
      <c r="R32" s="28">
        <v>3200</v>
      </c>
    </row>
    <row r="33" s="1" customFormat="1" ht="12.75" spans="1:18">
      <c r="A33" s="9" t="s">
        <v>84</v>
      </c>
      <c r="B33" s="9" t="s">
        <v>85</v>
      </c>
      <c r="C33" s="10" t="s">
        <v>35</v>
      </c>
      <c r="D33" s="9" t="s">
        <v>22</v>
      </c>
      <c r="E33" s="9" t="s">
        <v>23</v>
      </c>
      <c r="F33" s="9" t="s">
        <v>24</v>
      </c>
      <c r="G33" s="28">
        <v>854.63</v>
      </c>
      <c r="H33" s="28">
        <v>633.48</v>
      </c>
      <c r="I33" s="28">
        <v>422.1</v>
      </c>
      <c r="J33" s="45">
        <v>40.5</v>
      </c>
      <c r="K33" s="45">
        <v>71.82</v>
      </c>
      <c r="L33" s="45">
        <v>34.2</v>
      </c>
      <c r="M33" s="45">
        <v>273.69</v>
      </c>
      <c r="N33" s="45">
        <v>158.4</v>
      </c>
      <c r="O33" s="45">
        <v>10</v>
      </c>
      <c r="P33" s="45">
        <f t="shared" si="0"/>
        <v>2498.82</v>
      </c>
      <c r="Q33" s="63">
        <f t="shared" si="1"/>
        <v>701.18</v>
      </c>
      <c r="R33" s="28">
        <v>3200</v>
      </c>
    </row>
    <row r="34" s="1" customFormat="1" ht="12.75" spans="1:18">
      <c r="A34" s="9" t="s">
        <v>86</v>
      </c>
      <c r="B34" s="9" t="s">
        <v>87</v>
      </c>
      <c r="C34" s="10" t="s">
        <v>35</v>
      </c>
      <c r="D34" s="9" t="s">
        <v>22</v>
      </c>
      <c r="E34" s="9" t="s">
        <v>23</v>
      </c>
      <c r="F34" s="9" t="s">
        <v>24</v>
      </c>
      <c r="G34" s="28">
        <v>854.63</v>
      </c>
      <c r="H34" s="28">
        <v>633.48</v>
      </c>
      <c r="I34" s="28">
        <v>422.1</v>
      </c>
      <c r="J34" s="45">
        <v>40.5</v>
      </c>
      <c r="K34" s="45">
        <v>71.82</v>
      </c>
      <c r="L34" s="45">
        <v>34.2</v>
      </c>
      <c r="M34" s="45">
        <v>273.69</v>
      </c>
      <c r="N34" s="45">
        <v>158.4</v>
      </c>
      <c r="O34" s="45">
        <v>10</v>
      </c>
      <c r="P34" s="45">
        <f t="shared" si="0"/>
        <v>2498.82</v>
      </c>
      <c r="Q34" s="63">
        <f t="shared" si="1"/>
        <v>701.18</v>
      </c>
      <c r="R34" s="28">
        <v>3200</v>
      </c>
    </row>
    <row r="35" s="1" customFormat="1" ht="12.75" spans="1:18">
      <c r="A35" s="9" t="s">
        <v>88</v>
      </c>
      <c r="B35" s="9" t="s">
        <v>89</v>
      </c>
      <c r="C35" s="10" t="s">
        <v>35</v>
      </c>
      <c r="D35" s="9" t="s">
        <v>22</v>
      </c>
      <c r="E35" s="9" t="s">
        <v>23</v>
      </c>
      <c r="F35" s="9" t="s">
        <v>24</v>
      </c>
      <c r="G35" s="28">
        <v>854.63</v>
      </c>
      <c r="H35" s="28">
        <v>633.48</v>
      </c>
      <c r="I35" s="28">
        <v>422.1</v>
      </c>
      <c r="J35" s="45">
        <v>40.5</v>
      </c>
      <c r="K35" s="45">
        <v>71.82</v>
      </c>
      <c r="L35" s="45">
        <v>34.2</v>
      </c>
      <c r="M35" s="45">
        <v>273.69</v>
      </c>
      <c r="N35" s="45">
        <v>158.4</v>
      </c>
      <c r="O35" s="45">
        <v>10</v>
      </c>
      <c r="P35" s="45">
        <f t="shared" si="0"/>
        <v>2498.82</v>
      </c>
      <c r="Q35" s="63">
        <f t="shared" si="1"/>
        <v>701.18</v>
      </c>
      <c r="R35" s="28">
        <v>3200</v>
      </c>
    </row>
    <row r="36" s="1" customFormat="1" ht="12.75" spans="1:18">
      <c r="A36" s="9" t="s">
        <v>90</v>
      </c>
      <c r="B36" s="9" t="s">
        <v>91</v>
      </c>
      <c r="C36" s="10" t="s">
        <v>35</v>
      </c>
      <c r="D36" s="9" t="s">
        <v>22</v>
      </c>
      <c r="E36" s="9" t="s">
        <v>23</v>
      </c>
      <c r="F36" s="9" t="s">
        <v>24</v>
      </c>
      <c r="G36" s="28">
        <v>854.63</v>
      </c>
      <c r="H36" s="28">
        <v>633.48</v>
      </c>
      <c r="I36" s="28">
        <v>422.1</v>
      </c>
      <c r="J36" s="45">
        <v>40.5</v>
      </c>
      <c r="K36" s="45">
        <v>71.82</v>
      </c>
      <c r="L36" s="45">
        <v>34.2</v>
      </c>
      <c r="M36" s="45">
        <v>273.69</v>
      </c>
      <c r="N36" s="45">
        <v>158.4</v>
      </c>
      <c r="O36" s="45">
        <v>10</v>
      </c>
      <c r="P36" s="45">
        <f t="shared" ref="P36:P67" si="2">G36+H36+I36+J36+K36+L36+M36+N36+O36</f>
        <v>2498.82</v>
      </c>
      <c r="Q36" s="63">
        <f t="shared" ref="Q36:Q67" si="3">R36-P36</f>
        <v>701.18</v>
      </c>
      <c r="R36" s="28">
        <v>3200</v>
      </c>
    </row>
    <row r="37" s="1" customFormat="1" ht="12.75" spans="1:18">
      <c r="A37" s="9" t="s">
        <v>92</v>
      </c>
      <c r="B37" s="9" t="s">
        <v>93</v>
      </c>
      <c r="C37" s="10" t="s">
        <v>35</v>
      </c>
      <c r="D37" s="9" t="s">
        <v>22</v>
      </c>
      <c r="E37" s="9" t="s">
        <v>23</v>
      </c>
      <c r="F37" s="9" t="s">
        <v>24</v>
      </c>
      <c r="G37" s="28">
        <v>854.63</v>
      </c>
      <c r="H37" s="28">
        <v>633.48</v>
      </c>
      <c r="I37" s="28">
        <v>422.1</v>
      </c>
      <c r="J37" s="45">
        <v>40.5</v>
      </c>
      <c r="K37" s="45">
        <v>71.82</v>
      </c>
      <c r="L37" s="45">
        <v>34.2</v>
      </c>
      <c r="M37" s="45">
        <v>273.69</v>
      </c>
      <c r="N37" s="45">
        <v>158.4</v>
      </c>
      <c r="O37" s="45">
        <v>10</v>
      </c>
      <c r="P37" s="45">
        <f t="shared" si="2"/>
        <v>2498.82</v>
      </c>
      <c r="Q37" s="63">
        <f t="shared" si="3"/>
        <v>701.18</v>
      </c>
      <c r="R37" s="28">
        <v>3200</v>
      </c>
    </row>
    <row r="38" s="1" customFormat="1" ht="12.75" spans="1:18">
      <c r="A38" s="9" t="s">
        <v>94</v>
      </c>
      <c r="B38" s="9" t="s">
        <v>95</v>
      </c>
      <c r="C38" s="10" t="s">
        <v>35</v>
      </c>
      <c r="D38" s="9" t="s">
        <v>22</v>
      </c>
      <c r="E38" s="9" t="s">
        <v>23</v>
      </c>
      <c r="F38" s="9" t="s">
        <v>24</v>
      </c>
      <c r="G38" s="28">
        <v>854.63</v>
      </c>
      <c r="H38" s="28">
        <v>633.48</v>
      </c>
      <c r="I38" s="28">
        <v>422.1</v>
      </c>
      <c r="J38" s="45">
        <v>40.5</v>
      </c>
      <c r="K38" s="45">
        <v>71.82</v>
      </c>
      <c r="L38" s="45">
        <v>34.2</v>
      </c>
      <c r="M38" s="45">
        <v>273.69</v>
      </c>
      <c r="N38" s="45">
        <v>158.4</v>
      </c>
      <c r="O38" s="45">
        <v>10</v>
      </c>
      <c r="P38" s="45">
        <f t="shared" si="2"/>
        <v>2498.82</v>
      </c>
      <c r="Q38" s="63">
        <f t="shared" si="3"/>
        <v>701.18</v>
      </c>
      <c r="R38" s="28">
        <v>3200</v>
      </c>
    </row>
    <row r="39" s="1" customFormat="1" ht="12.75" spans="1:18">
      <c r="A39" s="9" t="s">
        <v>96</v>
      </c>
      <c r="B39" s="9" t="s">
        <v>97</v>
      </c>
      <c r="C39" s="10" t="s">
        <v>35</v>
      </c>
      <c r="D39" s="9" t="s">
        <v>22</v>
      </c>
      <c r="E39" s="9" t="s">
        <v>23</v>
      </c>
      <c r="F39" s="9" t="s">
        <v>24</v>
      </c>
      <c r="G39" s="28">
        <v>854.63</v>
      </c>
      <c r="H39" s="28">
        <v>633.48</v>
      </c>
      <c r="I39" s="28">
        <v>422.1</v>
      </c>
      <c r="J39" s="45">
        <v>40.5</v>
      </c>
      <c r="K39" s="45">
        <v>71.82</v>
      </c>
      <c r="L39" s="45">
        <v>34.2</v>
      </c>
      <c r="M39" s="45">
        <v>273.69</v>
      </c>
      <c r="N39" s="45">
        <v>158.4</v>
      </c>
      <c r="O39" s="45">
        <v>10</v>
      </c>
      <c r="P39" s="45">
        <f t="shared" si="2"/>
        <v>2498.82</v>
      </c>
      <c r="Q39" s="63">
        <f t="shared" si="3"/>
        <v>701.18</v>
      </c>
      <c r="R39" s="28">
        <v>3200</v>
      </c>
    </row>
    <row r="40" s="1" customFormat="1" ht="12.75" spans="1:18">
      <c r="A40" s="9" t="s">
        <v>98</v>
      </c>
      <c r="B40" s="9" t="s">
        <v>99</v>
      </c>
      <c r="C40" s="10" t="s">
        <v>35</v>
      </c>
      <c r="D40" s="9" t="s">
        <v>22</v>
      </c>
      <c r="E40" s="9" t="s">
        <v>23</v>
      </c>
      <c r="F40" s="9" t="s">
        <v>100</v>
      </c>
      <c r="G40" s="28">
        <v>854.63</v>
      </c>
      <c r="H40" s="28">
        <v>633.48</v>
      </c>
      <c r="I40" s="28">
        <v>422.1</v>
      </c>
      <c r="J40" s="45">
        <v>40.5</v>
      </c>
      <c r="K40" s="45">
        <v>71.82</v>
      </c>
      <c r="L40" s="45">
        <v>34.2</v>
      </c>
      <c r="M40" s="45">
        <v>273.69</v>
      </c>
      <c r="N40" s="45">
        <v>158.4</v>
      </c>
      <c r="O40" s="45">
        <v>10</v>
      </c>
      <c r="P40" s="45">
        <f t="shared" si="2"/>
        <v>2498.82</v>
      </c>
      <c r="Q40" s="63">
        <f t="shared" si="3"/>
        <v>701.18</v>
      </c>
      <c r="R40" s="28">
        <v>3200</v>
      </c>
    </row>
    <row r="41" s="1" customFormat="1" ht="12.75" spans="1:18">
      <c r="A41" s="9" t="s">
        <v>101</v>
      </c>
      <c r="B41" s="9" t="s">
        <v>102</v>
      </c>
      <c r="C41" s="10" t="s">
        <v>21</v>
      </c>
      <c r="D41" s="9" t="s">
        <v>22</v>
      </c>
      <c r="E41" s="9" t="s">
        <v>23</v>
      </c>
      <c r="F41" s="9" t="s">
        <v>100</v>
      </c>
      <c r="G41" s="28">
        <v>854.63</v>
      </c>
      <c r="H41" s="28">
        <v>633.48</v>
      </c>
      <c r="I41" s="28">
        <v>422.1</v>
      </c>
      <c r="J41" s="45">
        <v>40.5</v>
      </c>
      <c r="K41" s="45">
        <v>71.82</v>
      </c>
      <c r="L41" s="45">
        <v>34.2</v>
      </c>
      <c r="M41" s="45">
        <v>273.69</v>
      </c>
      <c r="N41" s="45">
        <v>158.4</v>
      </c>
      <c r="O41" s="45">
        <v>10</v>
      </c>
      <c r="P41" s="45">
        <f t="shared" si="2"/>
        <v>2498.82</v>
      </c>
      <c r="Q41" s="63">
        <f t="shared" si="3"/>
        <v>701.18</v>
      </c>
      <c r="R41" s="28">
        <v>3200</v>
      </c>
    </row>
    <row r="42" s="1" customFormat="1" ht="12.75" spans="1:18">
      <c r="A42" s="9" t="s">
        <v>103</v>
      </c>
      <c r="B42" s="9" t="s">
        <v>104</v>
      </c>
      <c r="C42" s="10" t="s">
        <v>21</v>
      </c>
      <c r="D42" s="9" t="s">
        <v>22</v>
      </c>
      <c r="E42" s="9" t="s">
        <v>23</v>
      </c>
      <c r="F42" s="9" t="s">
        <v>100</v>
      </c>
      <c r="G42" s="28">
        <v>854.63</v>
      </c>
      <c r="H42" s="28">
        <v>633.48</v>
      </c>
      <c r="I42" s="28">
        <v>422.1</v>
      </c>
      <c r="J42" s="45">
        <v>40.5</v>
      </c>
      <c r="K42" s="45">
        <v>71.82</v>
      </c>
      <c r="L42" s="45">
        <v>34.2</v>
      </c>
      <c r="M42" s="45">
        <v>273.69</v>
      </c>
      <c r="N42" s="45">
        <v>158.4</v>
      </c>
      <c r="O42" s="45">
        <v>10</v>
      </c>
      <c r="P42" s="45">
        <f t="shared" si="2"/>
        <v>2498.82</v>
      </c>
      <c r="Q42" s="63">
        <f t="shared" si="3"/>
        <v>701.18</v>
      </c>
      <c r="R42" s="28">
        <v>3200</v>
      </c>
    </row>
    <row r="43" s="1" customFormat="1" ht="12.75" spans="1:18">
      <c r="A43" s="9" t="s">
        <v>105</v>
      </c>
      <c r="B43" s="9" t="s">
        <v>106</v>
      </c>
      <c r="C43" s="10" t="s">
        <v>21</v>
      </c>
      <c r="D43" s="9" t="s">
        <v>22</v>
      </c>
      <c r="E43" s="9" t="s">
        <v>23</v>
      </c>
      <c r="F43" s="9" t="s">
        <v>100</v>
      </c>
      <c r="G43" s="28">
        <v>854.63</v>
      </c>
      <c r="H43" s="28">
        <v>633.48</v>
      </c>
      <c r="I43" s="28">
        <v>422.1</v>
      </c>
      <c r="J43" s="45">
        <v>40.5</v>
      </c>
      <c r="K43" s="45">
        <v>71.82</v>
      </c>
      <c r="L43" s="45">
        <v>34.2</v>
      </c>
      <c r="M43" s="45">
        <v>273.69</v>
      </c>
      <c r="N43" s="45">
        <v>158.4</v>
      </c>
      <c r="O43" s="45">
        <v>10</v>
      </c>
      <c r="P43" s="45">
        <f t="shared" si="2"/>
        <v>2498.82</v>
      </c>
      <c r="Q43" s="63">
        <f t="shared" si="3"/>
        <v>701.18</v>
      </c>
      <c r="R43" s="28">
        <v>3200</v>
      </c>
    </row>
    <row r="44" s="1" customFormat="1" ht="12.75" spans="1:18">
      <c r="A44" s="9" t="s">
        <v>107</v>
      </c>
      <c r="B44" s="9" t="s">
        <v>108</v>
      </c>
      <c r="C44" s="10" t="s">
        <v>21</v>
      </c>
      <c r="D44" s="9" t="s">
        <v>22</v>
      </c>
      <c r="E44" s="9" t="s">
        <v>23</v>
      </c>
      <c r="F44" s="9" t="s">
        <v>100</v>
      </c>
      <c r="G44" s="28">
        <v>854.63</v>
      </c>
      <c r="H44" s="28">
        <v>633.48</v>
      </c>
      <c r="I44" s="28">
        <v>422.1</v>
      </c>
      <c r="J44" s="45">
        <v>40.5</v>
      </c>
      <c r="K44" s="45">
        <v>71.82</v>
      </c>
      <c r="L44" s="45">
        <v>34.2</v>
      </c>
      <c r="M44" s="45">
        <v>273.69</v>
      </c>
      <c r="N44" s="45">
        <v>158.4</v>
      </c>
      <c r="O44" s="45">
        <v>10</v>
      </c>
      <c r="P44" s="45">
        <f t="shared" si="2"/>
        <v>2498.82</v>
      </c>
      <c r="Q44" s="63">
        <f t="shared" si="3"/>
        <v>701.18</v>
      </c>
      <c r="R44" s="28">
        <v>3200</v>
      </c>
    </row>
    <row r="45" s="1" customFormat="1" ht="12.75" spans="1:18">
      <c r="A45" s="9" t="s">
        <v>109</v>
      </c>
      <c r="B45" s="9" t="s">
        <v>110</v>
      </c>
      <c r="C45" s="10" t="s">
        <v>35</v>
      </c>
      <c r="D45" s="9" t="s">
        <v>22</v>
      </c>
      <c r="E45" s="9" t="s">
        <v>23</v>
      </c>
      <c r="F45" s="9" t="s">
        <v>100</v>
      </c>
      <c r="G45" s="28">
        <v>854.63</v>
      </c>
      <c r="H45" s="28">
        <v>633.48</v>
      </c>
      <c r="I45" s="28">
        <v>422.1</v>
      </c>
      <c r="J45" s="45">
        <v>40.5</v>
      </c>
      <c r="K45" s="45">
        <v>71.82</v>
      </c>
      <c r="L45" s="45">
        <v>34.2</v>
      </c>
      <c r="M45" s="45">
        <v>273.69</v>
      </c>
      <c r="N45" s="45">
        <v>158.4</v>
      </c>
      <c r="O45" s="45">
        <v>10</v>
      </c>
      <c r="P45" s="45">
        <f t="shared" si="2"/>
        <v>2498.82</v>
      </c>
      <c r="Q45" s="63">
        <f t="shared" si="3"/>
        <v>701.18</v>
      </c>
      <c r="R45" s="28">
        <v>3200</v>
      </c>
    </row>
    <row r="46" s="1" customFormat="1" ht="12.75" spans="1:18">
      <c r="A46" s="9" t="s">
        <v>111</v>
      </c>
      <c r="B46" s="9" t="s">
        <v>112</v>
      </c>
      <c r="C46" s="10" t="s">
        <v>35</v>
      </c>
      <c r="D46" s="9" t="s">
        <v>22</v>
      </c>
      <c r="E46" s="9" t="s">
        <v>23</v>
      </c>
      <c r="F46" s="9" t="s">
        <v>100</v>
      </c>
      <c r="G46" s="28">
        <v>854.63</v>
      </c>
      <c r="H46" s="28">
        <v>633.48</v>
      </c>
      <c r="I46" s="28">
        <v>422.1</v>
      </c>
      <c r="J46" s="45">
        <v>40.5</v>
      </c>
      <c r="K46" s="45">
        <v>71.82</v>
      </c>
      <c r="L46" s="45">
        <v>34.2</v>
      </c>
      <c r="M46" s="45">
        <v>273.69</v>
      </c>
      <c r="N46" s="45">
        <v>158.4</v>
      </c>
      <c r="O46" s="45">
        <v>10</v>
      </c>
      <c r="P46" s="45">
        <f t="shared" si="2"/>
        <v>2498.82</v>
      </c>
      <c r="Q46" s="63">
        <f t="shared" si="3"/>
        <v>701.18</v>
      </c>
      <c r="R46" s="28">
        <v>3200</v>
      </c>
    </row>
    <row r="47" s="1" customFormat="1" ht="12.75" spans="1:18">
      <c r="A47" s="9" t="s">
        <v>113</v>
      </c>
      <c r="B47" s="9" t="s">
        <v>114</v>
      </c>
      <c r="C47" s="10" t="s">
        <v>35</v>
      </c>
      <c r="D47" s="9" t="s">
        <v>22</v>
      </c>
      <c r="E47" s="9" t="s">
        <v>23</v>
      </c>
      <c r="F47" s="9" t="s">
        <v>100</v>
      </c>
      <c r="G47" s="28">
        <v>854.63</v>
      </c>
      <c r="H47" s="28">
        <v>633.48</v>
      </c>
      <c r="I47" s="28">
        <v>422.1</v>
      </c>
      <c r="J47" s="45">
        <v>40.5</v>
      </c>
      <c r="K47" s="45">
        <v>71.82</v>
      </c>
      <c r="L47" s="45">
        <v>34.2</v>
      </c>
      <c r="M47" s="45">
        <v>273.69</v>
      </c>
      <c r="N47" s="45">
        <v>158.4</v>
      </c>
      <c r="O47" s="45">
        <v>10</v>
      </c>
      <c r="P47" s="45">
        <f t="shared" si="2"/>
        <v>2498.82</v>
      </c>
      <c r="Q47" s="63">
        <f t="shared" si="3"/>
        <v>701.18</v>
      </c>
      <c r="R47" s="28">
        <v>3200</v>
      </c>
    </row>
    <row r="48" s="1" customFormat="1" ht="12.75" spans="1:18">
      <c r="A48" s="9" t="s">
        <v>115</v>
      </c>
      <c r="B48" s="9" t="s">
        <v>116</v>
      </c>
      <c r="C48" s="10" t="s">
        <v>35</v>
      </c>
      <c r="D48" s="9" t="s">
        <v>22</v>
      </c>
      <c r="E48" s="9" t="s">
        <v>23</v>
      </c>
      <c r="F48" s="9" t="s">
        <v>100</v>
      </c>
      <c r="G48" s="28">
        <v>854.63</v>
      </c>
      <c r="H48" s="28">
        <v>633.48</v>
      </c>
      <c r="I48" s="28">
        <v>422.1</v>
      </c>
      <c r="J48" s="45">
        <v>40.5</v>
      </c>
      <c r="K48" s="45">
        <v>71.82</v>
      </c>
      <c r="L48" s="45">
        <v>34.2</v>
      </c>
      <c r="M48" s="45">
        <v>273.69</v>
      </c>
      <c r="N48" s="45">
        <v>158.4</v>
      </c>
      <c r="O48" s="45">
        <v>10</v>
      </c>
      <c r="P48" s="45">
        <f t="shared" si="2"/>
        <v>2498.82</v>
      </c>
      <c r="Q48" s="63">
        <f t="shared" si="3"/>
        <v>701.18</v>
      </c>
      <c r="R48" s="28">
        <v>3200</v>
      </c>
    </row>
    <row r="49" s="1" customFormat="1" ht="12.75" spans="1:18">
      <c r="A49" s="9" t="s">
        <v>117</v>
      </c>
      <c r="B49" s="9" t="s">
        <v>118</v>
      </c>
      <c r="C49" s="10" t="s">
        <v>35</v>
      </c>
      <c r="D49" s="9" t="s">
        <v>22</v>
      </c>
      <c r="E49" s="9" t="s">
        <v>23</v>
      </c>
      <c r="F49" s="9" t="s">
        <v>100</v>
      </c>
      <c r="G49" s="28">
        <v>854.63</v>
      </c>
      <c r="H49" s="28">
        <v>633.48</v>
      </c>
      <c r="I49" s="28">
        <v>422.1</v>
      </c>
      <c r="J49" s="45">
        <v>40.5</v>
      </c>
      <c r="K49" s="45">
        <v>71.82</v>
      </c>
      <c r="L49" s="45">
        <v>34.2</v>
      </c>
      <c r="M49" s="45">
        <v>273.69</v>
      </c>
      <c r="N49" s="45">
        <v>158.4</v>
      </c>
      <c r="O49" s="45"/>
      <c r="P49" s="45">
        <f t="shared" si="2"/>
        <v>2488.82</v>
      </c>
      <c r="Q49" s="63">
        <f t="shared" si="3"/>
        <v>711.18</v>
      </c>
      <c r="R49" s="28">
        <v>3200</v>
      </c>
    </row>
    <row r="50" s="1" customFormat="1" ht="12.75" spans="1:18">
      <c r="A50" s="9" t="s">
        <v>119</v>
      </c>
      <c r="B50" s="9" t="s">
        <v>120</v>
      </c>
      <c r="C50" s="10" t="s">
        <v>35</v>
      </c>
      <c r="D50" s="9" t="s">
        <v>22</v>
      </c>
      <c r="E50" s="9" t="s">
        <v>23</v>
      </c>
      <c r="F50" s="9" t="s">
        <v>100</v>
      </c>
      <c r="G50" s="28">
        <v>854.63</v>
      </c>
      <c r="H50" s="28">
        <v>633.48</v>
      </c>
      <c r="I50" s="28">
        <v>422.1</v>
      </c>
      <c r="J50" s="45">
        <v>40.5</v>
      </c>
      <c r="K50" s="45">
        <v>71.82</v>
      </c>
      <c r="L50" s="45">
        <v>34.2</v>
      </c>
      <c r="M50" s="45">
        <v>273.69</v>
      </c>
      <c r="N50" s="45">
        <v>158.4</v>
      </c>
      <c r="O50" s="45">
        <v>10</v>
      </c>
      <c r="P50" s="45">
        <f t="shared" si="2"/>
        <v>2498.82</v>
      </c>
      <c r="Q50" s="63">
        <f t="shared" si="3"/>
        <v>701.18</v>
      </c>
      <c r="R50" s="28">
        <v>3200</v>
      </c>
    </row>
    <row r="51" s="1" customFormat="1" ht="12.75" spans="1:18">
      <c r="A51" s="9" t="s">
        <v>121</v>
      </c>
      <c r="B51" s="9" t="s">
        <v>122</v>
      </c>
      <c r="C51" s="10" t="s">
        <v>35</v>
      </c>
      <c r="D51" s="9" t="s">
        <v>22</v>
      </c>
      <c r="E51" s="9" t="s">
        <v>23</v>
      </c>
      <c r="F51" s="9" t="s">
        <v>100</v>
      </c>
      <c r="G51" s="28">
        <v>854.63</v>
      </c>
      <c r="H51" s="28">
        <v>633.48</v>
      </c>
      <c r="I51" s="28">
        <v>422.1</v>
      </c>
      <c r="J51" s="45">
        <v>40.5</v>
      </c>
      <c r="K51" s="45">
        <v>71.82</v>
      </c>
      <c r="L51" s="45">
        <v>34.2</v>
      </c>
      <c r="M51" s="45">
        <v>273.69</v>
      </c>
      <c r="N51" s="45">
        <v>158.4</v>
      </c>
      <c r="O51" s="45">
        <v>10</v>
      </c>
      <c r="P51" s="45">
        <f t="shared" si="2"/>
        <v>2498.82</v>
      </c>
      <c r="Q51" s="63">
        <f t="shared" si="3"/>
        <v>701.18</v>
      </c>
      <c r="R51" s="28">
        <v>3200</v>
      </c>
    </row>
    <row r="52" s="1" customFormat="1" ht="12.75" spans="1:18">
      <c r="A52" s="9" t="s">
        <v>123</v>
      </c>
      <c r="B52" s="9" t="s">
        <v>124</v>
      </c>
      <c r="C52" s="10" t="s">
        <v>35</v>
      </c>
      <c r="D52" s="9" t="s">
        <v>22</v>
      </c>
      <c r="E52" s="9" t="s">
        <v>23</v>
      </c>
      <c r="F52" s="9" t="s">
        <v>100</v>
      </c>
      <c r="G52" s="28">
        <v>854.63</v>
      </c>
      <c r="H52" s="28">
        <v>633.48</v>
      </c>
      <c r="I52" s="28">
        <v>422.1</v>
      </c>
      <c r="J52" s="45">
        <v>40.5</v>
      </c>
      <c r="K52" s="45">
        <v>71.82</v>
      </c>
      <c r="L52" s="45">
        <v>34.2</v>
      </c>
      <c r="M52" s="45">
        <v>273.69</v>
      </c>
      <c r="N52" s="45">
        <v>158.4</v>
      </c>
      <c r="O52" s="45">
        <v>10</v>
      </c>
      <c r="P52" s="45">
        <f t="shared" si="2"/>
        <v>2498.82</v>
      </c>
      <c r="Q52" s="63">
        <f t="shared" si="3"/>
        <v>701.18</v>
      </c>
      <c r="R52" s="28">
        <v>3200</v>
      </c>
    </row>
    <row r="53" s="1" customFormat="1" ht="12.75" spans="1:18">
      <c r="A53" s="9" t="s">
        <v>125</v>
      </c>
      <c r="B53" s="9" t="s">
        <v>126</v>
      </c>
      <c r="C53" s="10" t="s">
        <v>35</v>
      </c>
      <c r="D53" s="9" t="s">
        <v>22</v>
      </c>
      <c r="E53" s="9" t="s">
        <v>23</v>
      </c>
      <c r="F53" s="9" t="s">
        <v>100</v>
      </c>
      <c r="G53" s="28">
        <v>854.63</v>
      </c>
      <c r="H53" s="28">
        <v>633.48</v>
      </c>
      <c r="I53" s="28">
        <v>422.1</v>
      </c>
      <c r="J53" s="45">
        <v>40.5</v>
      </c>
      <c r="K53" s="45">
        <v>71.82</v>
      </c>
      <c r="L53" s="45">
        <v>34.2</v>
      </c>
      <c r="M53" s="45">
        <v>273.69</v>
      </c>
      <c r="N53" s="45">
        <v>158.4</v>
      </c>
      <c r="O53" s="45">
        <v>10</v>
      </c>
      <c r="P53" s="45">
        <f t="shared" si="2"/>
        <v>2498.82</v>
      </c>
      <c r="Q53" s="63">
        <f t="shared" si="3"/>
        <v>701.18</v>
      </c>
      <c r="R53" s="28">
        <v>3200</v>
      </c>
    </row>
    <row r="54" s="1" customFormat="1" ht="12.75" spans="1:18">
      <c r="A54" s="9" t="s">
        <v>127</v>
      </c>
      <c r="B54" s="9" t="s">
        <v>128</v>
      </c>
      <c r="C54" s="10" t="s">
        <v>35</v>
      </c>
      <c r="D54" s="9" t="s">
        <v>22</v>
      </c>
      <c r="E54" s="9" t="s">
        <v>23</v>
      </c>
      <c r="F54" s="9" t="s">
        <v>100</v>
      </c>
      <c r="G54" s="28">
        <v>854.63</v>
      </c>
      <c r="H54" s="28">
        <v>633.48</v>
      </c>
      <c r="I54" s="28">
        <v>422.1</v>
      </c>
      <c r="J54" s="45">
        <v>40.5</v>
      </c>
      <c r="K54" s="45">
        <v>71.82</v>
      </c>
      <c r="L54" s="45">
        <v>34.2</v>
      </c>
      <c r="M54" s="45">
        <v>273.69</v>
      </c>
      <c r="N54" s="45">
        <v>158.4</v>
      </c>
      <c r="O54" s="45">
        <v>10</v>
      </c>
      <c r="P54" s="45">
        <f t="shared" si="2"/>
        <v>2498.82</v>
      </c>
      <c r="Q54" s="63">
        <f t="shared" si="3"/>
        <v>701.18</v>
      </c>
      <c r="R54" s="28">
        <v>3200</v>
      </c>
    </row>
    <row r="55" s="1" customFormat="1" ht="12.75" spans="1:18">
      <c r="A55" s="9" t="s">
        <v>129</v>
      </c>
      <c r="B55" s="9" t="s">
        <v>130</v>
      </c>
      <c r="C55" s="10" t="s">
        <v>35</v>
      </c>
      <c r="D55" s="9" t="s">
        <v>22</v>
      </c>
      <c r="E55" s="9" t="s">
        <v>23</v>
      </c>
      <c r="F55" s="9" t="s">
        <v>100</v>
      </c>
      <c r="G55" s="28">
        <v>854.63</v>
      </c>
      <c r="H55" s="28">
        <v>633.48</v>
      </c>
      <c r="I55" s="28">
        <v>422.1</v>
      </c>
      <c r="J55" s="45">
        <v>40.5</v>
      </c>
      <c r="K55" s="45">
        <v>71.82</v>
      </c>
      <c r="L55" s="45">
        <v>34.2</v>
      </c>
      <c r="M55" s="45">
        <v>273.69</v>
      </c>
      <c r="N55" s="45">
        <v>158.4</v>
      </c>
      <c r="O55" s="45">
        <v>10</v>
      </c>
      <c r="P55" s="45">
        <f t="shared" si="2"/>
        <v>2498.82</v>
      </c>
      <c r="Q55" s="63">
        <f t="shared" si="3"/>
        <v>701.18</v>
      </c>
      <c r="R55" s="28">
        <v>3200</v>
      </c>
    </row>
    <row r="56" s="1" customFormat="1" ht="12.75" spans="1:18">
      <c r="A56" s="9" t="s">
        <v>131</v>
      </c>
      <c r="B56" s="9" t="s">
        <v>132</v>
      </c>
      <c r="C56" s="10" t="s">
        <v>35</v>
      </c>
      <c r="D56" s="9" t="s">
        <v>22</v>
      </c>
      <c r="E56" s="9" t="s">
        <v>23</v>
      </c>
      <c r="F56" s="9" t="s">
        <v>100</v>
      </c>
      <c r="G56" s="28">
        <v>854.63</v>
      </c>
      <c r="H56" s="28">
        <v>633.48</v>
      </c>
      <c r="I56" s="28">
        <v>422.1</v>
      </c>
      <c r="J56" s="45">
        <v>40.5</v>
      </c>
      <c r="K56" s="45">
        <v>71.82</v>
      </c>
      <c r="L56" s="45">
        <v>34.2</v>
      </c>
      <c r="M56" s="45">
        <v>273.69</v>
      </c>
      <c r="N56" s="45">
        <v>158.4</v>
      </c>
      <c r="O56" s="45">
        <v>10</v>
      </c>
      <c r="P56" s="45">
        <f t="shared" si="2"/>
        <v>2498.82</v>
      </c>
      <c r="Q56" s="63">
        <f t="shared" si="3"/>
        <v>701.18</v>
      </c>
      <c r="R56" s="28">
        <v>3200</v>
      </c>
    </row>
    <row r="57" s="1" customFormat="1" ht="12.75" spans="1:18">
      <c r="A57" s="9" t="s">
        <v>133</v>
      </c>
      <c r="B57" s="9" t="s">
        <v>134</v>
      </c>
      <c r="C57" s="10" t="s">
        <v>35</v>
      </c>
      <c r="D57" s="9" t="s">
        <v>22</v>
      </c>
      <c r="E57" s="9" t="s">
        <v>23</v>
      </c>
      <c r="F57" s="9" t="s">
        <v>100</v>
      </c>
      <c r="G57" s="28">
        <v>854.63</v>
      </c>
      <c r="H57" s="28">
        <v>633.48</v>
      </c>
      <c r="I57" s="28">
        <v>422.1</v>
      </c>
      <c r="J57" s="45">
        <v>40.5</v>
      </c>
      <c r="K57" s="45">
        <v>71.82</v>
      </c>
      <c r="L57" s="45">
        <v>34.2</v>
      </c>
      <c r="M57" s="45">
        <v>273.69</v>
      </c>
      <c r="N57" s="45">
        <v>158.4</v>
      </c>
      <c r="O57" s="45">
        <v>10</v>
      </c>
      <c r="P57" s="45">
        <f t="shared" si="2"/>
        <v>2498.82</v>
      </c>
      <c r="Q57" s="63">
        <f t="shared" si="3"/>
        <v>701.18</v>
      </c>
      <c r="R57" s="28">
        <v>3200</v>
      </c>
    </row>
    <row r="58" s="1" customFormat="1" ht="12.75" spans="1:18">
      <c r="A58" s="9" t="s">
        <v>135</v>
      </c>
      <c r="B58" s="9" t="s">
        <v>136</v>
      </c>
      <c r="C58" s="10" t="s">
        <v>35</v>
      </c>
      <c r="D58" s="9" t="s">
        <v>22</v>
      </c>
      <c r="E58" s="9" t="s">
        <v>23</v>
      </c>
      <c r="F58" s="9" t="s">
        <v>100</v>
      </c>
      <c r="G58" s="28">
        <v>854.63</v>
      </c>
      <c r="H58" s="28">
        <v>633.48</v>
      </c>
      <c r="I58" s="28">
        <v>422.1</v>
      </c>
      <c r="J58" s="45">
        <v>40.5</v>
      </c>
      <c r="K58" s="45">
        <v>71.82</v>
      </c>
      <c r="L58" s="45">
        <v>34.2</v>
      </c>
      <c r="M58" s="45">
        <v>273.69</v>
      </c>
      <c r="N58" s="45">
        <v>158.4</v>
      </c>
      <c r="O58" s="45">
        <v>10</v>
      </c>
      <c r="P58" s="45">
        <f t="shared" si="2"/>
        <v>2498.82</v>
      </c>
      <c r="Q58" s="63">
        <f t="shared" si="3"/>
        <v>701.18</v>
      </c>
      <c r="R58" s="28">
        <v>3200</v>
      </c>
    </row>
    <row r="59" s="1" customFormat="1" ht="12.75" spans="1:18">
      <c r="A59" s="9" t="s">
        <v>137</v>
      </c>
      <c r="B59" s="9" t="s">
        <v>138</v>
      </c>
      <c r="C59" s="10" t="s">
        <v>35</v>
      </c>
      <c r="D59" s="9" t="s">
        <v>22</v>
      </c>
      <c r="E59" s="9" t="s">
        <v>23</v>
      </c>
      <c r="F59" s="9" t="s">
        <v>100</v>
      </c>
      <c r="G59" s="28">
        <v>854.63</v>
      </c>
      <c r="H59" s="28">
        <v>633.48</v>
      </c>
      <c r="I59" s="28">
        <v>422.1</v>
      </c>
      <c r="J59" s="45">
        <v>40.5</v>
      </c>
      <c r="K59" s="45">
        <v>71.82</v>
      </c>
      <c r="L59" s="45">
        <v>34.2</v>
      </c>
      <c r="M59" s="45">
        <v>273.69</v>
      </c>
      <c r="N59" s="45">
        <v>158.4</v>
      </c>
      <c r="O59" s="45">
        <v>10</v>
      </c>
      <c r="P59" s="45">
        <f t="shared" si="2"/>
        <v>2498.82</v>
      </c>
      <c r="Q59" s="63">
        <f t="shared" si="3"/>
        <v>701.18</v>
      </c>
      <c r="R59" s="28">
        <v>3200</v>
      </c>
    </row>
    <row r="60" s="1" customFormat="1" ht="12.75" spans="1:18">
      <c r="A60" s="9" t="s">
        <v>139</v>
      </c>
      <c r="B60" s="9" t="s">
        <v>140</v>
      </c>
      <c r="C60" s="10" t="s">
        <v>35</v>
      </c>
      <c r="D60" s="9" t="s">
        <v>22</v>
      </c>
      <c r="E60" s="9" t="s">
        <v>23</v>
      </c>
      <c r="F60" s="9" t="s">
        <v>100</v>
      </c>
      <c r="G60" s="28">
        <v>854.63</v>
      </c>
      <c r="H60" s="28">
        <v>633.48</v>
      </c>
      <c r="I60" s="28">
        <v>422.1</v>
      </c>
      <c r="J60" s="45">
        <v>40.5</v>
      </c>
      <c r="K60" s="45">
        <v>71.82</v>
      </c>
      <c r="L60" s="45">
        <v>34.2</v>
      </c>
      <c r="M60" s="45">
        <v>273.69</v>
      </c>
      <c r="N60" s="45">
        <v>158.4</v>
      </c>
      <c r="O60" s="45">
        <v>10</v>
      </c>
      <c r="P60" s="45">
        <f t="shared" si="2"/>
        <v>2498.82</v>
      </c>
      <c r="Q60" s="63">
        <f t="shared" si="3"/>
        <v>701.18</v>
      </c>
      <c r="R60" s="28">
        <v>3200</v>
      </c>
    </row>
    <row r="61" s="1" customFormat="1" ht="12.75" spans="1:18">
      <c r="A61" s="9" t="s">
        <v>141</v>
      </c>
      <c r="B61" s="9" t="s">
        <v>142</v>
      </c>
      <c r="C61" s="10" t="s">
        <v>35</v>
      </c>
      <c r="D61" s="9" t="s">
        <v>22</v>
      </c>
      <c r="E61" s="9" t="s">
        <v>23</v>
      </c>
      <c r="F61" s="9" t="s">
        <v>100</v>
      </c>
      <c r="G61" s="28">
        <v>854.63</v>
      </c>
      <c r="H61" s="28">
        <v>633.48</v>
      </c>
      <c r="I61" s="28">
        <v>422.1</v>
      </c>
      <c r="J61" s="45">
        <v>40.5</v>
      </c>
      <c r="K61" s="45">
        <v>71.82</v>
      </c>
      <c r="L61" s="45">
        <v>34.2</v>
      </c>
      <c r="M61" s="45">
        <v>273.69</v>
      </c>
      <c r="N61" s="45">
        <v>158.4</v>
      </c>
      <c r="O61" s="45">
        <v>10</v>
      </c>
      <c r="P61" s="45">
        <f t="shared" si="2"/>
        <v>2498.82</v>
      </c>
      <c r="Q61" s="63">
        <f t="shared" si="3"/>
        <v>701.18</v>
      </c>
      <c r="R61" s="28">
        <v>3200</v>
      </c>
    </row>
    <row r="62" s="1" customFormat="1" ht="12.75" spans="1:18">
      <c r="A62" s="9" t="s">
        <v>143</v>
      </c>
      <c r="B62" s="9" t="s">
        <v>144</v>
      </c>
      <c r="C62" s="10" t="s">
        <v>35</v>
      </c>
      <c r="D62" s="9" t="s">
        <v>22</v>
      </c>
      <c r="E62" s="9" t="s">
        <v>23</v>
      </c>
      <c r="F62" s="9" t="s">
        <v>100</v>
      </c>
      <c r="G62" s="28">
        <v>854.63</v>
      </c>
      <c r="H62" s="28">
        <v>633.48</v>
      </c>
      <c r="I62" s="28">
        <v>422.1</v>
      </c>
      <c r="J62" s="45">
        <v>40.5</v>
      </c>
      <c r="K62" s="45">
        <v>71.82</v>
      </c>
      <c r="L62" s="45">
        <v>34.2</v>
      </c>
      <c r="M62" s="45">
        <v>273.69</v>
      </c>
      <c r="N62" s="45">
        <v>158.4</v>
      </c>
      <c r="O62" s="45">
        <v>10</v>
      </c>
      <c r="P62" s="45">
        <f t="shared" si="2"/>
        <v>2498.82</v>
      </c>
      <c r="Q62" s="63">
        <f t="shared" si="3"/>
        <v>701.18</v>
      </c>
      <c r="R62" s="28">
        <v>3200</v>
      </c>
    </row>
    <row r="63" s="1" customFormat="1" ht="12.75" spans="1:18">
      <c r="A63" s="9" t="s">
        <v>145</v>
      </c>
      <c r="B63" s="9" t="s">
        <v>146</v>
      </c>
      <c r="C63" s="10" t="s">
        <v>35</v>
      </c>
      <c r="D63" s="9" t="s">
        <v>22</v>
      </c>
      <c r="E63" s="9" t="s">
        <v>23</v>
      </c>
      <c r="F63" s="9" t="s">
        <v>100</v>
      </c>
      <c r="G63" s="28">
        <v>854.63</v>
      </c>
      <c r="H63" s="28">
        <v>633.48</v>
      </c>
      <c r="I63" s="28">
        <v>422.1</v>
      </c>
      <c r="J63" s="45">
        <v>40.5</v>
      </c>
      <c r="K63" s="45">
        <v>71.82</v>
      </c>
      <c r="L63" s="45">
        <v>34.2</v>
      </c>
      <c r="M63" s="45">
        <v>273.69</v>
      </c>
      <c r="N63" s="45">
        <v>158.4</v>
      </c>
      <c r="O63" s="45">
        <v>10</v>
      </c>
      <c r="P63" s="45">
        <f t="shared" si="2"/>
        <v>2498.82</v>
      </c>
      <c r="Q63" s="63">
        <f t="shared" si="3"/>
        <v>701.18</v>
      </c>
      <c r="R63" s="28">
        <v>3200</v>
      </c>
    </row>
    <row r="64" s="1" customFormat="1" ht="12.75" spans="1:18">
      <c r="A64" s="9" t="s">
        <v>147</v>
      </c>
      <c r="B64" s="9" t="s">
        <v>148</v>
      </c>
      <c r="C64" s="10" t="s">
        <v>35</v>
      </c>
      <c r="D64" s="9" t="s">
        <v>22</v>
      </c>
      <c r="E64" s="9" t="s">
        <v>23</v>
      </c>
      <c r="F64" s="9" t="s">
        <v>100</v>
      </c>
      <c r="G64" s="28">
        <v>854.63</v>
      </c>
      <c r="H64" s="28">
        <v>633.48</v>
      </c>
      <c r="I64" s="28">
        <v>422.1</v>
      </c>
      <c r="J64" s="45">
        <v>40.5</v>
      </c>
      <c r="K64" s="45">
        <v>71.82</v>
      </c>
      <c r="L64" s="45">
        <v>34.2</v>
      </c>
      <c r="M64" s="45">
        <v>273.69</v>
      </c>
      <c r="N64" s="45">
        <v>158.4</v>
      </c>
      <c r="O64" s="45">
        <v>10</v>
      </c>
      <c r="P64" s="45">
        <f t="shared" si="2"/>
        <v>2498.82</v>
      </c>
      <c r="Q64" s="63">
        <f t="shared" si="3"/>
        <v>701.18</v>
      </c>
      <c r="R64" s="28">
        <v>3200</v>
      </c>
    </row>
    <row r="65" s="1" customFormat="1" ht="12.75" spans="1:18">
      <c r="A65" s="9" t="s">
        <v>149</v>
      </c>
      <c r="B65" s="9" t="s">
        <v>150</v>
      </c>
      <c r="C65" s="10" t="s">
        <v>35</v>
      </c>
      <c r="D65" s="9" t="s">
        <v>22</v>
      </c>
      <c r="E65" s="9" t="s">
        <v>23</v>
      </c>
      <c r="F65" s="9" t="s">
        <v>100</v>
      </c>
      <c r="G65" s="28">
        <v>854.63</v>
      </c>
      <c r="H65" s="28">
        <v>633.48</v>
      </c>
      <c r="I65" s="28">
        <v>422.1</v>
      </c>
      <c r="J65" s="45">
        <v>40.5</v>
      </c>
      <c r="K65" s="45">
        <v>71.82</v>
      </c>
      <c r="L65" s="45">
        <v>34.2</v>
      </c>
      <c r="M65" s="45">
        <v>273.69</v>
      </c>
      <c r="N65" s="45">
        <v>158.4</v>
      </c>
      <c r="O65" s="45">
        <v>10</v>
      </c>
      <c r="P65" s="45">
        <f t="shared" si="2"/>
        <v>2498.82</v>
      </c>
      <c r="Q65" s="63">
        <f t="shared" si="3"/>
        <v>701.18</v>
      </c>
      <c r="R65" s="28">
        <v>3200</v>
      </c>
    </row>
    <row r="66" s="1" customFormat="1" ht="12.75" spans="1:18">
      <c r="A66" s="9" t="s">
        <v>151</v>
      </c>
      <c r="B66" s="9" t="s">
        <v>152</v>
      </c>
      <c r="C66" s="10" t="s">
        <v>35</v>
      </c>
      <c r="D66" s="9" t="s">
        <v>22</v>
      </c>
      <c r="E66" s="9" t="s">
        <v>23</v>
      </c>
      <c r="F66" s="9" t="s">
        <v>100</v>
      </c>
      <c r="G66" s="28">
        <v>854.63</v>
      </c>
      <c r="H66" s="28">
        <v>633.48</v>
      </c>
      <c r="I66" s="28">
        <v>422.1</v>
      </c>
      <c r="J66" s="45">
        <v>40.5</v>
      </c>
      <c r="K66" s="45">
        <v>71.82</v>
      </c>
      <c r="L66" s="45">
        <v>34.2</v>
      </c>
      <c r="M66" s="45">
        <v>273.69</v>
      </c>
      <c r="N66" s="45">
        <v>158.4</v>
      </c>
      <c r="O66" s="45">
        <v>10</v>
      </c>
      <c r="P66" s="45">
        <f t="shared" si="2"/>
        <v>2498.82</v>
      </c>
      <c r="Q66" s="63">
        <f t="shared" si="3"/>
        <v>701.18</v>
      </c>
      <c r="R66" s="28">
        <v>3200</v>
      </c>
    </row>
    <row r="67" s="1" customFormat="1" ht="12.75" spans="1:18">
      <c r="A67" s="9" t="s">
        <v>153</v>
      </c>
      <c r="B67" s="9" t="s">
        <v>154</v>
      </c>
      <c r="C67" s="10" t="s">
        <v>35</v>
      </c>
      <c r="D67" s="9" t="s">
        <v>22</v>
      </c>
      <c r="E67" s="9" t="s">
        <v>23</v>
      </c>
      <c r="F67" s="9" t="s">
        <v>100</v>
      </c>
      <c r="G67" s="28">
        <v>854.63</v>
      </c>
      <c r="H67" s="28">
        <v>633.48</v>
      </c>
      <c r="I67" s="28">
        <v>422.1</v>
      </c>
      <c r="J67" s="45">
        <v>40.5</v>
      </c>
      <c r="K67" s="45">
        <v>71.82</v>
      </c>
      <c r="L67" s="45">
        <v>34.2</v>
      </c>
      <c r="M67" s="45">
        <v>273.69</v>
      </c>
      <c r="N67" s="45">
        <v>158.4</v>
      </c>
      <c r="O67" s="45">
        <v>10</v>
      </c>
      <c r="P67" s="45">
        <f t="shared" si="2"/>
        <v>2498.82</v>
      </c>
      <c r="Q67" s="63">
        <f t="shared" si="3"/>
        <v>701.18</v>
      </c>
      <c r="R67" s="28">
        <v>3200</v>
      </c>
    </row>
    <row r="68" s="1" customFormat="1" ht="12.75" spans="1:18">
      <c r="A68" s="9" t="s">
        <v>155</v>
      </c>
      <c r="B68" s="9" t="s">
        <v>156</v>
      </c>
      <c r="C68" s="10" t="s">
        <v>35</v>
      </c>
      <c r="D68" s="9" t="s">
        <v>22</v>
      </c>
      <c r="E68" s="9" t="s">
        <v>23</v>
      </c>
      <c r="F68" s="9" t="s">
        <v>100</v>
      </c>
      <c r="G68" s="28">
        <v>854.63</v>
      </c>
      <c r="H68" s="28">
        <v>633.48</v>
      </c>
      <c r="I68" s="28">
        <v>422.1</v>
      </c>
      <c r="J68" s="45">
        <v>40.5</v>
      </c>
      <c r="K68" s="45">
        <v>71.82</v>
      </c>
      <c r="L68" s="45">
        <v>34.2</v>
      </c>
      <c r="M68" s="45">
        <v>273.69</v>
      </c>
      <c r="N68" s="45">
        <v>158.4</v>
      </c>
      <c r="O68" s="45">
        <v>10</v>
      </c>
      <c r="P68" s="45">
        <f t="shared" ref="P68:P99" si="4">G68+H68+I68+J68+K68+L68+M68+N68+O68</f>
        <v>2498.82</v>
      </c>
      <c r="Q68" s="63">
        <f t="shared" ref="Q68:Q99" si="5">R68-P68</f>
        <v>701.18</v>
      </c>
      <c r="R68" s="28">
        <v>3200</v>
      </c>
    </row>
    <row r="69" s="1" customFormat="1" ht="12.75" spans="1:18">
      <c r="A69" s="9" t="s">
        <v>157</v>
      </c>
      <c r="B69" s="9" t="s">
        <v>158</v>
      </c>
      <c r="C69" s="10" t="s">
        <v>35</v>
      </c>
      <c r="D69" s="9" t="s">
        <v>22</v>
      </c>
      <c r="E69" s="9" t="s">
        <v>23</v>
      </c>
      <c r="F69" s="9" t="s">
        <v>100</v>
      </c>
      <c r="G69" s="28">
        <v>854.63</v>
      </c>
      <c r="H69" s="28">
        <v>633.48</v>
      </c>
      <c r="I69" s="28">
        <v>422.1</v>
      </c>
      <c r="J69" s="45">
        <v>40.5</v>
      </c>
      <c r="K69" s="45">
        <v>71.82</v>
      </c>
      <c r="L69" s="45">
        <v>34.2</v>
      </c>
      <c r="M69" s="45">
        <v>273.69</v>
      </c>
      <c r="N69" s="45">
        <v>158.4</v>
      </c>
      <c r="O69" s="45">
        <v>10</v>
      </c>
      <c r="P69" s="45">
        <f t="shared" si="4"/>
        <v>2498.82</v>
      </c>
      <c r="Q69" s="63">
        <f t="shared" si="5"/>
        <v>701.18</v>
      </c>
      <c r="R69" s="28">
        <v>3200</v>
      </c>
    </row>
    <row r="70" s="1" customFormat="1" ht="12.75" spans="1:18">
      <c r="A70" s="9" t="s">
        <v>159</v>
      </c>
      <c r="B70" s="9" t="s">
        <v>160</v>
      </c>
      <c r="C70" s="10" t="s">
        <v>35</v>
      </c>
      <c r="D70" s="9" t="s">
        <v>22</v>
      </c>
      <c r="E70" s="9" t="s">
        <v>23</v>
      </c>
      <c r="F70" s="9" t="s">
        <v>100</v>
      </c>
      <c r="G70" s="28">
        <v>854.63</v>
      </c>
      <c r="H70" s="28">
        <v>633.48</v>
      </c>
      <c r="I70" s="28">
        <v>422.1</v>
      </c>
      <c r="J70" s="45">
        <v>40.5</v>
      </c>
      <c r="K70" s="45">
        <v>71.82</v>
      </c>
      <c r="L70" s="45">
        <v>34.2</v>
      </c>
      <c r="M70" s="45">
        <v>273.69</v>
      </c>
      <c r="N70" s="45">
        <v>158.4</v>
      </c>
      <c r="O70" s="45">
        <v>10</v>
      </c>
      <c r="P70" s="45">
        <f t="shared" si="4"/>
        <v>2498.82</v>
      </c>
      <c r="Q70" s="63">
        <f t="shared" si="5"/>
        <v>701.18</v>
      </c>
      <c r="R70" s="28">
        <v>3200</v>
      </c>
    </row>
    <row r="71" s="1" customFormat="1" ht="12.75" spans="1:18">
      <c r="A71" s="9" t="s">
        <v>161</v>
      </c>
      <c r="B71" s="9" t="s">
        <v>162</v>
      </c>
      <c r="C71" s="10" t="s">
        <v>35</v>
      </c>
      <c r="D71" s="9" t="s">
        <v>22</v>
      </c>
      <c r="E71" s="9" t="s">
        <v>23</v>
      </c>
      <c r="F71" s="9" t="s">
        <v>100</v>
      </c>
      <c r="G71" s="28">
        <v>854.63</v>
      </c>
      <c r="H71" s="28">
        <v>633.48</v>
      </c>
      <c r="I71" s="28">
        <v>422.1</v>
      </c>
      <c r="J71" s="45">
        <v>40.5</v>
      </c>
      <c r="K71" s="45">
        <v>71.82</v>
      </c>
      <c r="L71" s="45">
        <v>34.2</v>
      </c>
      <c r="M71" s="45">
        <v>273.69</v>
      </c>
      <c r="N71" s="45">
        <v>158.4</v>
      </c>
      <c r="O71" s="45">
        <v>10</v>
      </c>
      <c r="P71" s="45">
        <f t="shared" si="4"/>
        <v>2498.82</v>
      </c>
      <c r="Q71" s="63">
        <f t="shared" si="5"/>
        <v>701.18</v>
      </c>
      <c r="R71" s="28">
        <v>3200</v>
      </c>
    </row>
    <row r="72" s="1" customFormat="1" ht="12.75" spans="1:18">
      <c r="A72" s="9" t="s">
        <v>163</v>
      </c>
      <c r="B72" s="9" t="s">
        <v>164</v>
      </c>
      <c r="C72" s="10" t="s">
        <v>35</v>
      </c>
      <c r="D72" s="9" t="s">
        <v>22</v>
      </c>
      <c r="E72" s="9" t="s">
        <v>23</v>
      </c>
      <c r="F72" s="9" t="s">
        <v>100</v>
      </c>
      <c r="G72" s="28">
        <v>854.63</v>
      </c>
      <c r="H72" s="28">
        <v>633.48</v>
      </c>
      <c r="I72" s="28">
        <v>422.1</v>
      </c>
      <c r="J72" s="45">
        <v>40.5</v>
      </c>
      <c r="K72" s="45">
        <v>71.82</v>
      </c>
      <c r="L72" s="45">
        <v>34.2</v>
      </c>
      <c r="M72" s="45">
        <v>273.69</v>
      </c>
      <c r="N72" s="45">
        <v>158.4</v>
      </c>
      <c r="O72" s="45">
        <v>10</v>
      </c>
      <c r="P72" s="45">
        <f t="shared" si="4"/>
        <v>2498.82</v>
      </c>
      <c r="Q72" s="63">
        <f t="shared" si="5"/>
        <v>701.18</v>
      </c>
      <c r="R72" s="28">
        <v>3200</v>
      </c>
    </row>
    <row r="73" s="1" customFormat="1" ht="12.75" spans="1:18">
      <c r="A73" s="9" t="s">
        <v>165</v>
      </c>
      <c r="B73" s="9" t="s">
        <v>166</v>
      </c>
      <c r="C73" s="10" t="s">
        <v>35</v>
      </c>
      <c r="D73" s="9" t="s">
        <v>22</v>
      </c>
      <c r="E73" s="9" t="s">
        <v>23</v>
      </c>
      <c r="F73" s="9" t="s">
        <v>100</v>
      </c>
      <c r="G73" s="28">
        <v>854.63</v>
      </c>
      <c r="H73" s="28">
        <v>633.48</v>
      </c>
      <c r="I73" s="28">
        <v>422.1</v>
      </c>
      <c r="J73" s="45">
        <v>40.5</v>
      </c>
      <c r="K73" s="45">
        <v>71.82</v>
      </c>
      <c r="L73" s="45">
        <v>34.2</v>
      </c>
      <c r="M73" s="45">
        <v>273.69</v>
      </c>
      <c r="N73" s="45">
        <v>158.4</v>
      </c>
      <c r="O73" s="45">
        <v>10</v>
      </c>
      <c r="P73" s="45">
        <f t="shared" si="4"/>
        <v>2498.82</v>
      </c>
      <c r="Q73" s="63">
        <f t="shared" si="5"/>
        <v>701.18</v>
      </c>
      <c r="R73" s="28">
        <v>3200</v>
      </c>
    </row>
    <row r="74" s="1" customFormat="1" ht="12.75" spans="1:18">
      <c r="A74" s="9" t="s">
        <v>167</v>
      </c>
      <c r="B74" s="9" t="s">
        <v>168</v>
      </c>
      <c r="C74" s="10" t="s">
        <v>35</v>
      </c>
      <c r="D74" s="9" t="s">
        <v>22</v>
      </c>
      <c r="E74" s="9" t="s">
        <v>23</v>
      </c>
      <c r="F74" s="9" t="s">
        <v>100</v>
      </c>
      <c r="G74" s="28">
        <v>854.63</v>
      </c>
      <c r="H74" s="28">
        <v>633.48</v>
      </c>
      <c r="I74" s="28">
        <v>422.1</v>
      </c>
      <c r="J74" s="45">
        <v>0</v>
      </c>
      <c r="K74" s="45">
        <v>0</v>
      </c>
      <c r="L74" s="45">
        <v>34.2</v>
      </c>
      <c r="M74" s="45">
        <v>273.69</v>
      </c>
      <c r="N74" s="45">
        <v>158.4</v>
      </c>
      <c r="O74" s="45">
        <v>10</v>
      </c>
      <c r="P74" s="45">
        <f t="shared" si="4"/>
        <v>2386.5</v>
      </c>
      <c r="Q74" s="63">
        <f t="shared" si="5"/>
        <v>813.5</v>
      </c>
      <c r="R74" s="28">
        <v>3200</v>
      </c>
    </row>
    <row r="75" s="1" customFormat="1" ht="12.75" spans="1:18">
      <c r="A75" s="9" t="s">
        <v>169</v>
      </c>
      <c r="B75" s="9" t="s">
        <v>170</v>
      </c>
      <c r="C75" s="10" t="s">
        <v>35</v>
      </c>
      <c r="D75" s="9" t="s">
        <v>22</v>
      </c>
      <c r="E75" s="9" t="s">
        <v>23</v>
      </c>
      <c r="F75" s="9" t="s">
        <v>100</v>
      </c>
      <c r="G75" s="28">
        <v>854.63</v>
      </c>
      <c r="H75" s="28">
        <v>633.48</v>
      </c>
      <c r="I75" s="28">
        <v>422.1</v>
      </c>
      <c r="J75" s="45">
        <v>40.5</v>
      </c>
      <c r="K75" s="45">
        <v>71.82</v>
      </c>
      <c r="L75" s="45">
        <v>34.2</v>
      </c>
      <c r="M75" s="45">
        <v>273.69</v>
      </c>
      <c r="N75" s="45">
        <v>158.4</v>
      </c>
      <c r="O75" s="45">
        <v>10</v>
      </c>
      <c r="P75" s="45">
        <f t="shared" si="4"/>
        <v>2498.82</v>
      </c>
      <c r="Q75" s="63">
        <f t="shared" si="5"/>
        <v>701.18</v>
      </c>
      <c r="R75" s="28">
        <v>3200</v>
      </c>
    </row>
    <row r="76" s="1" customFormat="1" ht="12.75" spans="1:18">
      <c r="A76" s="9" t="s">
        <v>171</v>
      </c>
      <c r="B76" s="9" t="s">
        <v>172</v>
      </c>
      <c r="C76" s="10" t="s">
        <v>35</v>
      </c>
      <c r="D76" s="9" t="s">
        <v>22</v>
      </c>
      <c r="E76" s="9" t="s">
        <v>23</v>
      </c>
      <c r="F76" s="9" t="s">
        <v>100</v>
      </c>
      <c r="G76" s="28">
        <v>854.63</v>
      </c>
      <c r="H76" s="28">
        <v>633.48</v>
      </c>
      <c r="I76" s="28">
        <v>422.1</v>
      </c>
      <c r="J76" s="45">
        <v>40.5</v>
      </c>
      <c r="K76" s="45">
        <v>71.82</v>
      </c>
      <c r="L76" s="45">
        <v>34.2</v>
      </c>
      <c r="M76" s="45">
        <v>273.69</v>
      </c>
      <c r="N76" s="45">
        <v>158.4</v>
      </c>
      <c r="O76" s="45">
        <v>10</v>
      </c>
      <c r="P76" s="45">
        <f t="shared" si="4"/>
        <v>2498.82</v>
      </c>
      <c r="Q76" s="63">
        <f t="shared" si="5"/>
        <v>701.18</v>
      </c>
      <c r="R76" s="28">
        <v>3200</v>
      </c>
    </row>
    <row r="77" s="1" customFormat="1" ht="12.75" spans="1:18">
      <c r="A77" s="9" t="s">
        <v>173</v>
      </c>
      <c r="B77" s="9" t="s">
        <v>174</v>
      </c>
      <c r="C77" s="10" t="s">
        <v>35</v>
      </c>
      <c r="D77" s="9" t="s">
        <v>22</v>
      </c>
      <c r="E77" s="9" t="s">
        <v>23</v>
      </c>
      <c r="F77" s="9" t="s">
        <v>100</v>
      </c>
      <c r="G77" s="28">
        <v>854.63</v>
      </c>
      <c r="H77" s="28">
        <v>633.48</v>
      </c>
      <c r="I77" s="28">
        <v>422.1</v>
      </c>
      <c r="J77" s="45">
        <v>40.5</v>
      </c>
      <c r="K77" s="45">
        <v>71.82</v>
      </c>
      <c r="L77" s="45">
        <v>34.2</v>
      </c>
      <c r="M77" s="45">
        <v>273.69</v>
      </c>
      <c r="N77" s="45">
        <v>158.4</v>
      </c>
      <c r="O77" s="45">
        <v>10</v>
      </c>
      <c r="P77" s="45">
        <f t="shared" si="4"/>
        <v>2498.82</v>
      </c>
      <c r="Q77" s="63">
        <f t="shared" si="5"/>
        <v>701.18</v>
      </c>
      <c r="R77" s="28">
        <v>3200</v>
      </c>
    </row>
    <row r="78" s="1" customFormat="1" ht="12.75" spans="1:18">
      <c r="A78" s="9" t="s">
        <v>175</v>
      </c>
      <c r="B78" s="9" t="s">
        <v>176</v>
      </c>
      <c r="C78" s="10" t="s">
        <v>35</v>
      </c>
      <c r="D78" s="9" t="s">
        <v>22</v>
      </c>
      <c r="E78" s="9" t="s">
        <v>23</v>
      </c>
      <c r="F78" s="9" t="s">
        <v>100</v>
      </c>
      <c r="G78" s="28">
        <v>854.63</v>
      </c>
      <c r="H78" s="28">
        <v>633.48</v>
      </c>
      <c r="I78" s="28">
        <v>422.1</v>
      </c>
      <c r="J78" s="45">
        <v>40.5</v>
      </c>
      <c r="K78" s="45">
        <v>71.82</v>
      </c>
      <c r="L78" s="45">
        <v>34.2</v>
      </c>
      <c r="M78" s="45">
        <v>273.69</v>
      </c>
      <c r="N78" s="45">
        <v>158.4</v>
      </c>
      <c r="O78" s="45">
        <v>10</v>
      </c>
      <c r="P78" s="45">
        <f t="shared" si="4"/>
        <v>2498.82</v>
      </c>
      <c r="Q78" s="63">
        <f t="shared" si="5"/>
        <v>701.18</v>
      </c>
      <c r="R78" s="28">
        <v>3200</v>
      </c>
    </row>
    <row r="79" s="1" customFormat="1" ht="12.75" spans="1:18">
      <c r="A79" s="9" t="s">
        <v>177</v>
      </c>
      <c r="B79" s="9" t="s">
        <v>178</v>
      </c>
      <c r="C79" s="10" t="s">
        <v>21</v>
      </c>
      <c r="D79" s="9" t="s">
        <v>22</v>
      </c>
      <c r="E79" s="9" t="s">
        <v>23</v>
      </c>
      <c r="F79" s="9" t="s">
        <v>179</v>
      </c>
      <c r="G79" s="28">
        <v>854.63</v>
      </c>
      <c r="H79" s="28">
        <v>633.48</v>
      </c>
      <c r="I79" s="28">
        <v>422.1</v>
      </c>
      <c r="J79" s="45">
        <v>40.5</v>
      </c>
      <c r="K79" s="45">
        <v>71.82</v>
      </c>
      <c r="L79" s="45">
        <v>0</v>
      </c>
      <c r="M79" s="45">
        <v>273.69</v>
      </c>
      <c r="N79" s="45">
        <v>158.4</v>
      </c>
      <c r="O79" s="45">
        <v>10</v>
      </c>
      <c r="P79" s="45">
        <f t="shared" si="4"/>
        <v>2464.62</v>
      </c>
      <c r="Q79" s="63">
        <f t="shared" si="5"/>
        <v>735.38</v>
      </c>
      <c r="R79" s="28">
        <v>3200</v>
      </c>
    </row>
    <row r="80" s="1" customFormat="1" ht="12.75" spans="1:18">
      <c r="A80" s="9" t="s">
        <v>180</v>
      </c>
      <c r="B80" s="9" t="s">
        <v>181</v>
      </c>
      <c r="C80" s="10" t="s">
        <v>21</v>
      </c>
      <c r="D80" s="9" t="s">
        <v>22</v>
      </c>
      <c r="E80" s="9" t="s">
        <v>23</v>
      </c>
      <c r="F80" s="9" t="s">
        <v>179</v>
      </c>
      <c r="G80" s="28">
        <v>854.63</v>
      </c>
      <c r="H80" s="28">
        <v>633.48</v>
      </c>
      <c r="I80" s="28">
        <v>422.1</v>
      </c>
      <c r="J80" s="45">
        <v>40.5</v>
      </c>
      <c r="K80" s="45">
        <v>71.82</v>
      </c>
      <c r="L80" s="45">
        <v>34.2</v>
      </c>
      <c r="M80" s="45">
        <v>273.69</v>
      </c>
      <c r="N80" s="45">
        <v>158.4</v>
      </c>
      <c r="O80" s="45">
        <v>10</v>
      </c>
      <c r="P80" s="45">
        <f t="shared" si="4"/>
        <v>2498.82</v>
      </c>
      <c r="Q80" s="63">
        <f t="shared" si="5"/>
        <v>701.18</v>
      </c>
      <c r="R80" s="28">
        <v>3200</v>
      </c>
    </row>
    <row r="81" s="1" customFormat="1" ht="12.75" spans="1:18">
      <c r="A81" s="9" t="s">
        <v>182</v>
      </c>
      <c r="B81" s="9" t="s">
        <v>183</v>
      </c>
      <c r="C81" s="10" t="s">
        <v>21</v>
      </c>
      <c r="D81" s="9" t="s">
        <v>22</v>
      </c>
      <c r="E81" s="9" t="s">
        <v>23</v>
      </c>
      <c r="F81" s="9" t="s">
        <v>179</v>
      </c>
      <c r="G81" s="28">
        <v>854.63</v>
      </c>
      <c r="H81" s="28">
        <v>633.48</v>
      </c>
      <c r="I81" s="28">
        <v>422.1</v>
      </c>
      <c r="J81" s="45">
        <v>40.5</v>
      </c>
      <c r="K81" s="45">
        <v>71.82</v>
      </c>
      <c r="L81" s="45">
        <v>34.2</v>
      </c>
      <c r="M81" s="45">
        <v>273.69</v>
      </c>
      <c r="N81" s="45">
        <v>158.4</v>
      </c>
      <c r="O81" s="45">
        <v>10</v>
      </c>
      <c r="P81" s="45">
        <f t="shared" si="4"/>
        <v>2498.82</v>
      </c>
      <c r="Q81" s="63">
        <f t="shared" si="5"/>
        <v>701.18</v>
      </c>
      <c r="R81" s="28">
        <v>3200</v>
      </c>
    </row>
    <row r="82" s="1" customFormat="1" ht="12.75" spans="1:18">
      <c r="A82" s="9" t="s">
        <v>184</v>
      </c>
      <c r="B82" s="9" t="s">
        <v>185</v>
      </c>
      <c r="C82" s="10" t="s">
        <v>35</v>
      </c>
      <c r="D82" s="9" t="s">
        <v>22</v>
      </c>
      <c r="E82" s="9" t="s">
        <v>23</v>
      </c>
      <c r="F82" s="9" t="s">
        <v>179</v>
      </c>
      <c r="G82" s="28">
        <v>854.63</v>
      </c>
      <c r="H82" s="28">
        <v>633.48</v>
      </c>
      <c r="I82" s="28">
        <v>422.1</v>
      </c>
      <c r="J82" s="45">
        <v>40.5</v>
      </c>
      <c r="K82" s="45">
        <v>71.82</v>
      </c>
      <c r="L82" s="45">
        <v>34.2</v>
      </c>
      <c r="M82" s="45">
        <v>273.69</v>
      </c>
      <c r="N82" s="45">
        <v>158.4</v>
      </c>
      <c r="O82" s="45">
        <v>10</v>
      </c>
      <c r="P82" s="45">
        <f t="shared" si="4"/>
        <v>2498.82</v>
      </c>
      <c r="Q82" s="63">
        <f t="shared" si="5"/>
        <v>701.18</v>
      </c>
      <c r="R82" s="28">
        <v>3200</v>
      </c>
    </row>
    <row r="83" s="1" customFormat="1" ht="12.75" spans="1:18">
      <c r="A83" s="9" t="s">
        <v>186</v>
      </c>
      <c r="B83" s="9" t="s">
        <v>187</v>
      </c>
      <c r="C83" s="10" t="s">
        <v>35</v>
      </c>
      <c r="D83" s="9" t="s">
        <v>22</v>
      </c>
      <c r="E83" s="9" t="s">
        <v>23</v>
      </c>
      <c r="F83" s="9" t="s">
        <v>179</v>
      </c>
      <c r="G83" s="28">
        <v>854.63</v>
      </c>
      <c r="H83" s="28">
        <v>633.48</v>
      </c>
      <c r="I83" s="28">
        <v>422.1</v>
      </c>
      <c r="J83" s="45">
        <v>40.5</v>
      </c>
      <c r="K83" s="45">
        <v>71.82</v>
      </c>
      <c r="L83" s="45">
        <v>34.2</v>
      </c>
      <c r="M83" s="45">
        <v>273.69</v>
      </c>
      <c r="N83" s="45">
        <v>158.4</v>
      </c>
      <c r="O83" s="45">
        <v>10</v>
      </c>
      <c r="P83" s="45">
        <f t="shared" si="4"/>
        <v>2498.82</v>
      </c>
      <c r="Q83" s="63">
        <f t="shared" si="5"/>
        <v>701.18</v>
      </c>
      <c r="R83" s="28">
        <v>3200</v>
      </c>
    </row>
    <row r="84" s="1" customFormat="1" ht="12.75" spans="1:18">
      <c r="A84" s="9" t="s">
        <v>188</v>
      </c>
      <c r="B84" s="9" t="s">
        <v>189</v>
      </c>
      <c r="C84" s="10" t="s">
        <v>35</v>
      </c>
      <c r="D84" s="9" t="s">
        <v>22</v>
      </c>
      <c r="E84" s="9" t="s">
        <v>23</v>
      </c>
      <c r="F84" s="9" t="s">
        <v>179</v>
      </c>
      <c r="G84" s="28">
        <v>854.63</v>
      </c>
      <c r="H84" s="28">
        <v>633.48</v>
      </c>
      <c r="I84" s="28">
        <v>422.1</v>
      </c>
      <c r="J84" s="45">
        <v>40.5</v>
      </c>
      <c r="K84" s="45">
        <v>71.82</v>
      </c>
      <c r="L84" s="45">
        <v>34.2</v>
      </c>
      <c r="M84" s="45">
        <v>273.69</v>
      </c>
      <c r="N84" s="45">
        <v>158.4</v>
      </c>
      <c r="O84" s="45">
        <v>10</v>
      </c>
      <c r="P84" s="45">
        <f t="shared" si="4"/>
        <v>2498.82</v>
      </c>
      <c r="Q84" s="63">
        <f t="shared" si="5"/>
        <v>701.18</v>
      </c>
      <c r="R84" s="28">
        <v>3200</v>
      </c>
    </row>
    <row r="85" s="1" customFormat="1" ht="12.75" spans="1:18">
      <c r="A85" s="9" t="s">
        <v>190</v>
      </c>
      <c r="B85" s="9" t="s">
        <v>191</v>
      </c>
      <c r="C85" s="10" t="s">
        <v>35</v>
      </c>
      <c r="D85" s="9" t="s">
        <v>22</v>
      </c>
      <c r="E85" s="9" t="s">
        <v>23</v>
      </c>
      <c r="F85" s="9" t="s">
        <v>179</v>
      </c>
      <c r="G85" s="28">
        <v>854.63</v>
      </c>
      <c r="H85" s="28">
        <v>633.48</v>
      </c>
      <c r="I85" s="28">
        <v>422.1</v>
      </c>
      <c r="J85" s="45">
        <v>40.5</v>
      </c>
      <c r="K85" s="45">
        <v>71.82</v>
      </c>
      <c r="L85" s="45">
        <v>34.2</v>
      </c>
      <c r="M85" s="45">
        <v>273.69</v>
      </c>
      <c r="N85" s="45">
        <v>158.4</v>
      </c>
      <c r="O85" s="45">
        <v>10</v>
      </c>
      <c r="P85" s="45">
        <f t="shared" si="4"/>
        <v>2498.82</v>
      </c>
      <c r="Q85" s="63">
        <f t="shared" si="5"/>
        <v>701.18</v>
      </c>
      <c r="R85" s="28">
        <v>3200</v>
      </c>
    </row>
    <row r="86" s="1" customFormat="1" ht="12.75" spans="1:18">
      <c r="A86" s="9" t="s">
        <v>192</v>
      </c>
      <c r="B86" s="9" t="s">
        <v>193</v>
      </c>
      <c r="C86" s="10" t="s">
        <v>35</v>
      </c>
      <c r="D86" s="9" t="s">
        <v>22</v>
      </c>
      <c r="E86" s="9" t="s">
        <v>23</v>
      </c>
      <c r="F86" s="9" t="s">
        <v>179</v>
      </c>
      <c r="G86" s="28">
        <v>854.63</v>
      </c>
      <c r="H86" s="28">
        <v>633.48</v>
      </c>
      <c r="I86" s="28">
        <v>422.1</v>
      </c>
      <c r="J86" s="45">
        <v>40.5</v>
      </c>
      <c r="K86" s="45">
        <v>71.82</v>
      </c>
      <c r="L86" s="45">
        <v>34.2</v>
      </c>
      <c r="M86" s="45">
        <v>273.69</v>
      </c>
      <c r="N86" s="45">
        <v>158.4</v>
      </c>
      <c r="O86" s="45">
        <v>10</v>
      </c>
      <c r="P86" s="45">
        <f t="shared" si="4"/>
        <v>2498.82</v>
      </c>
      <c r="Q86" s="63">
        <f t="shared" si="5"/>
        <v>701.18</v>
      </c>
      <c r="R86" s="28">
        <v>3200</v>
      </c>
    </row>
    <row r="87" s="1" customFormat="1" ht="12.75" spans="1:18">
      <c r="A87" s="9" t="s">
        <v>194</v>
      </c>
      <c r="B87" s="9" t="s">
        <v>195</v>
      </c>
      <c r="C87" s="10" t="s">
        <v>35</v>
      </c>
      <c r="D87" s="9" t="s">
        <v>22</v>
      </c>
      <c r="E87" s="9" t="s">
        <v>23</v>
      </c>
      <c r="F87" s="9" t="s">
        <v>179</v>
      </c>
      <c r="G87" s="28">
        <v>854.63</v>
      </c>
      <c r="H87" s="28">
        <v>633.48</v>
      </c>
      <c r="I87" s="28">
        <v>422.1</v>
      </c>
      <c r="J87" s="45">
        <v>40.5</v>
      </c>
      <c r="K87" s="45">
        <v>71.82</v>
      </c>
      <c r="L87" s="45">
        <v>34.2</v>
      </c>
      <c r="M87" s="45">
        <v>273.69</v>
      </c>
      <c r="N87" s="45">
        <v>158.4</v>
      </c>
      <c r="O87" s="45">
        <v>10</v>
      </c>
      <c r="P87" s="45">
        <f t="shared" si="4"/>
        <v>2498.82</v>
      </c>
      <c r="Q87" s="63">
        <f t="shared" si="5"/>
        <v>701.18</v>
      </c>
      <c r="R87" s="28">
        <v>3200</v>
      </c>
    </row>
    <row r="88" s="1" customFormat="1" ht="12.75" spans="1:18">
      <c r="A88" s="9" t="s">
        <v>196</v>
      </c>
      <c r="B88" s="9" t="s">
        <v>197</v>
      </c>
      <c r="C88" s="10" t="s">
        <v>35</v>
      </c>
      <c r="D88" s="9" t="s">
        <v>22</v>
      </c>
      <c r="E88" s="9" t="s">
        <v>23</v>
      </c>
      <c r="F88" s="9" t="s">
        <v>179</v>
      </c>
      <c r="G88" s="28">
        <v>854.63</v>
      </c>
      <c r="H88" s="28">
        <v>633.48</v>
      </c>
      <c r="I88" s="28">
        <v>422.1</v>
      </c>
      <c r="J88" s="45">
        <v>40.5</v>
      </c>
      <c r="K88" s="45">
        <v>71.82</v>
      </c>
      <c r="L88" s="45">
        <v>34.2</v>
      </c>
      <c r="M88" s="45">
        <v>273.69</v>
      </c>
      <c r="N88" s="45">
        <v>158.4</v>
      </c>
      <c r="O88" s="45">
        <v>10</v>
      </c>
      <c r="P88" s="45">
        <f t="shared" si="4"/>
        <v>2498.82</v>
      </c>
      <c r="Q88" s="63">
        <f t="shared" si="5"/>
        <v>701.18</v>
      </c>
      <c r="R88" s="28">
        <v>3200</v>
      </c>
    </row>
    <row r="89" s="1" customFormat="1" ht="12.75" spans="1:18">
      <c r="A89" s="9" t="s">
        <v>198</v>
      </c>
      <c r="B89" s="9" t="s">
        <v>199</v>
      </c>
      <c r="C89" s="10" t="s">
        <v>35</v>
      </c>
      <c r="D89" s="9" t="s">
        <v>22</v>
      </c>
      <c r="E89" s="9" t="s">
        <v>23</v>
      </c>
      <c r="F89" s="9" t="s">
        <v>179</v>
      </c>
      <c r="G89" s="28">
        <v>854.63</v>
      </c>
      <c r="H89" s="28">
        <v>633.48</v>
      </c>
      <c r="I89" s="28">
        <v>422.1</v>
      </c>
      <c r="J89" s="45">
        <v>40.5</v>
      </c>
      <c r="K89" s="45">
        <v>71.82</v>
      </c>
      <c r="L89" s="45">
        <v>34.2</v>
      </c>
      <c r="M89" s="45">
        <v>273.69</v>
      </c>
      <c r="N89" s="45">
        <v>158.4</v>
      </c>
      <c r="O89" s="45">
        <v>10</v>
      </c>
      <c r="P89" s="45">
        <f t="shared" si="4"/>
        <v>2498.82</v>
      </c>
      <c r="Q89" s="63">
        <f t="shared" si="5"/>
        <v>701.18</v>
      </c>
      <c r="R89" s="28">
        <v>3200</v>
      </c>
    </row>
    <row r="90" s="1" customFormat="1" ht="12.75" spans="1:18">
      <c r="A90" s="9" t="s">
        <v>200</v>
      </c>
      <c r="B90" s="9" t="s">
        <v>201</v>
      </c>
      <c r="C90" s="10" t="s">
        <v>35</v>
      </c>
      <c r="D90" s="9" t="s">
        <v>22</v>
      </c>
      <c r="E90" s="9" t="s">
        <v>23</v>
      </c>
      <c r="F90" s="9" t="s">
        <v>179</v>
      </c>
      <c r="G90" s="28">
        <v>854.63</v>
      </c>
      <c r="H90" s="28">
        <v>633.48</v>
      </c>
      <c r="I90" s="28">
        <v>422.1</v>
      </c>
      <c r="J90" s="45">
        <v>40.5</v>
      </c>
      <c r="K90" s="45">
        <v>71.82</v>
      </c>
      <c r="L90" s="45">
        <v>34.2</v>
      </c>
      <c r="M90" s="45">
        <v>273.69</v>
      </c>
      <c r="N90" s="45">
        <v>158.4</v>
      </c>
      <c r="O90" s="45">
        <v>10</v>
      </c>
      <c r="P90" s="45">
        <f t="shared" si="4"/>
        <v>2498.82</v>
      </c>
      <c r="Q90" s="63">
        <f t="shared" si="5"/>
        <v>701.18</v>
      </c>
      <c r="R90" s="28">
        <v>3200</v>
      </c>
    </row>
    <row r="91" s="1" customFormat="1" ht="12.75" spans="1:18">
      <c r="A91" s="9" t="s">
        <v>202</v>
      </c>
      <c r="B91" s="9" t="s">
        <v>203</v>
      </c>
      <c r="C91" s="10" t="s">
        <v>35</v>
      </c>
      <c r="D91" s="9" t="s">
        <v>22</v>
      </c>
      <c r="E91" s="9" t="s">
        <v>23</v>
      </c>
      <c r="F91" s="9" t="s">
        <v>179</v>
      </c>
      <c r="G91" s="28">
        <v>854.63</v>
      </c>
      <c r="H91" s="28">
        <v>633.48</v>
      </c>
      <c r="I91" s="28">
        <v>422.1</v>
      </c>
      <c r="J91" s="45">
        <v>40.5</v>
      </c>
      <c r="K91" s="45">
        <v>71.82</v>
      </c>
      <c r="L91" s="45">
        <v>34.2</v>
      </c>
      <c r="M91" s="45">
        <v>273.69</v>
      </c>
      <c r="N91" s="45">
        <v>158.4</v>
      </c>
      <c r="O91" s="45">
        <v>10</v>
      </c>
      <c r="P91" s="45">
        <f t="shared" si="4"/>
        <v>2498.82</v>
      </c>
      <c r="Q91" s="63">
        <f t="shared" si="5"/>
        <v>701.18</v>
      </c>
      <c r="R91" s="28">
        <v>3200</v>
      </c>
    </row>
    <row r="92" s="1" customFormat="1" ht="12.75" spans="1:18">
      <c r="A92" s="9" t="s">
        <v>204</v>
      </c>
      <c r="B92" s="9" t="s">
        <v>205</v>
      </c>
      <c r="C92" s="10" t="s">
        <v>35</v>
      </c>
      <c r="D92" s="9" t="s">
        <v>22</v>
      </c>
      <c r="E92" s="9" t="s">
        <v>23</v>
      </c>
      <c r="F92" s="9" t="s">
        <v>179</v>
      </c>
      <c r="G92" s="28">
        <v>854.63</v>
      </c>
      <c r="H92" s="28">
        <v>633.48</v>
      </c>
      <c r="I92" s="28">
        <v>422.1</v>
      </c>
      <c r="J92" s="45">
        <v>40.5</v>
      </c>
      <c r="K92" s="45">
        <v>71.82</v>
      </c>
      <c r="L92" s="45">
        <v>34.2</v>
      </c>
      <c r="M92" s="45">
        <v>273.69</v>
      </c>
      <c r="N92" s="45">
        <v>158.4</v>
      </c>
      <c r="O92" s="45">
        <v>10</v>
      </c>
      <c r="P92" s="45">
        <f t="shared" si="4"/>
        <v>2498.82</v>
      </c>
      <c r="Q92" s="63">
        <f t="shared" si="5"/>
        <v>701.18</v>
      </c>
      <c r="R92" s="28">
        <v>3200</v>
      </c>
    </row>
    <row r="93" s="1" customFormat="1" ht="12.75" spans="1:18">
      <c r="A93" s="9" t="s">
        <v>206</v>
      </c>
      <c r="B93" s="9" t="s">
        <v>207</v>
      </c>
      <c r="C93" s="10" t="s">
        <v>35</v>
      </c>
      <c r="D93" s="9" t="s">
        <v>22</v>
      </c>
      <c r="E93" s="9" t="s">
        <v>23</v>
      </c>
      <c r="F93" s="9" t="s">
        <v>179</v>
      </c>
      <c r="G93" s="28">
        <v>854.63</v>
      </c>
      <c r="H93" s="28">
        <v>633.48</v>
      </c>
      <c r="I93" s="28">
        <v>422.1</v>
      </c>
      <c r="J93" s="45">
        <v>40.5</v>
      </c>
      <c r="K93" s="45">
        <v>71.82</v>
      </c>
      <c r="L93" s="45">
        <v>34.2</v>
      </c>
      <c r="M93" s="45">
        <v>273.69</v>
      </c>
      <c r="N93" s="45">
        <v>158.4</v>
      </c>
      <c r="O93" s="45">
        <v>10</v>
      </c>
      <c r="P93" s="45">
        <f t="shared" si="4"/>
        <v>2498.82</v>
      </c>
      <c r="Q93" s="63">
        <f t="shared" si="5"/>
        <v>701.18</v>
      </c>
      <c r="R93" s="28">
        <v>3200</v>
      </c>
    </row>
    <row r="94" s="1" customFormat="1" ht="12.75" spans="1:18">
      <c r="A94" s="9" t="s">
        <v>208</v>
      </c>
      <c r="B94" s="9" t="s">
        <v>209</v>
      </c>
      <c r="C94" s="10" t="s">
        <v>35</v>
      </c>
      <c r="D94" s="9" t="s">
        <v>22</v>
      </c>
      <c r="E94" s="9" t="s">
        <v>23</v>
      </c>
      <c r="F94" s="9" t="s">
        <v>179</v>
      </c>
      <c r="G94" s="28">
        <v>854.63</v>
      </c>
      <c r="H94" s="28">
        <v>633.48</v>
      </c>
      <c r="I94" s="28">
        <v>422.1</v>
      </c>
      <c r="J94" s="45">
        <v>40.5</v>
      </c>
      <c r="K94" s="45">
        <v>71.82</v>
      </c>
      <c r="L94" s="45">
        <v>34.2</v>
      </c>
      <c r="M94" s="45">
        <v>273.69</v>
      </c>
      <c r="N94" s="45">
        <v>158.4</v>
      </c>
      <c r="O94" s="45">
        <v>10</v>
      </c>
      <c r="P94" s="45">
        <f t="shared" si="4"/>
        <v>2498.82</v>
      </c>
      <c r="Q94" s="63">
        <f t="shared" si="5"/>
        <v>701.18</v>
      </c>
      <c r="R94" s="28">
        <v>3200</v>
      </c>
    </row>
    <row r="95" s="1" customFormat="1" ht="12.75" spans="1:18">
      <c r="A95" s="9" t="s">
        <v>210</v>
      </c>
      <c r="B95" s="9" t="s">
        <v>211</v>
      </c>
      <c r="C95" s="10" t="s">
        <v>35</v>
      </c>
      <c r="D95" s="9" t="s">
        <v>22</v>
      </c>
      <c r="E95" s="9" t="s">
        <v>23</v>
      </c>
      <c r="F95" s="9" t="s">
        <v>179</v>
      </c>
      <c r="G95" s="28">
        <v>854.63</v>
      </c>
      <c r="H95" s="28">
        <v>633.48</v>
      </c>
      <c r="I95" s="28">
        <v>422.1</v>
      </c>
      <c r="J95" s="45">
        <v>40.5</v>
      </c>
      <c r="K95" s="45">
        <v>71.82</v>
      </c>
      <c r="L95" s="45">
        <v>34.2</v>
      </c>
      <c r="M95" s="45">
        <v>273.69</v>
      </c>
      <c r="N95" s="45">
        <v>158.4</v>
      </c>
      <c r="O95" s="45">
        <v>10</v>
      </c>
      <c r="P95" s="45">
        <f t="shared" si="4"/>
        <v>2498.82</v>
      </c>
      <c r="Q95" s="63">
        <f t="shared" si="5"/>
        <v>701.18</v>
      </c>
      <c r="R95" s="28">
        <v>3200</v>
      </c>
    </row>
    <row r="96" s="1" customFormat="1" ht="12.75" spans="1:18">
      <c r="A96" s="9" t="s">
        <v>212</v>
      </c>
      <c r="B96" s="9" t="s">
        <v>213</v>
      </c>
      <c r="C96" s="10" t="s">
        <v>35</v>
      </c>
      <c r="D96" s="9" t="s">
        <v>22</v>
      </c>
      <c r="E96" s="9" t="s">
        <v>23</v>
      </c>
      <c r="F96" s="9" t="s">
        <v>179</v>
      </c>
      <c r="G96" s="28">
        <v>854.63</v>
      </c>
      <c r="H96" s="28">
        <v>633.48</v>
      </c>
      <c r="I96" s="28">
        <v>422.1</v>
      </c>
      <c r="J96" s="45">
        <v>40.5</v>
      </c>
      <c r="K96" s="45">
        <v>71.82</v>
      </c>
      <c r="L96" s="45">
        <v>34.2</v>
      </c>
      <c r="M96" s="45">
        <v>273.69</v>
      </c>
      <c r="N96" s="45">
        <v>158.4</v>
      </c>
      <c r="O96" s="45">
        <v>10</v>
      </c>
      <c r="P96" s="45">
        <f t="shared" si="4"/>
        <v>2498.82</v>
      </c>
      <c r="Q96" s="63">
        <f t="shared" si="5"/>
        <v>701.18</v>
      </c>
      <c r="R96" s="28">
        <v>3200</v>
      </c>
    </row>
    <row r="97" s="1" customFormat="1" ht="12.75" spans="1:18">
      <c r="A97" s="9" t="s">
        <v>214</v>
      </c>
      <c r="B97" s="9" t="s">
        <v>215</v>
      </c>
      <c r="C97" s="10" t="s">
        <v>35</v>
      </c>
      <c r="D97" s="9" t="s">
        <v>22</v>
      </c>
      <c r="E97" s="9" t="s">
        <v>23</v>
      </c>
      <c r="F97" s="9" t="s">
        <v>179</v>
      </c>
      <c r="G97" s="28">
        <v>854.63</v>
      </c>
      <c r="H97" s="28">
        <v>633.48</v>
      </c>
      <c r="I97" s="28">
        <v>422.1</v>
      </c>
      <c r="J97" s="45">
        <v>40.5</v>
      </c>
      <c r="K97" s="45">
        <v>71.82</v>
      </c>
      <c r="L97" s="45">
        <v>34.2</v>
      </c>
      <c r="M97" s="45">
        <v>273.69</v>
      </c>
      <c r="N97" s="45">
        <v>158.4</v>
      </c>
      <c r="O97" s="45">
        <v>10</v>
      </c>
      <c r="P97" s="45">
        <f t="shared" si="4"/>
        <v>2498.82</v>
      </c>
      <c r="Q97" s="63">
        <f t="shared" si="5"/>
        <v>701.18</v>
      </c>
      <c r="R97" s="28">
        <v>3200</v>
      </c>
    </row>
    <row r="98" s="1" customFormat="1" ht="12.75" spans="1:18">
      <c r="A98" s="9" t="s">
        <v>216</v>
      </c>
      <c r="B98" s="9" t="s">
        <v>217</v>
      </c>
      <c r="C98" s="10" t="s">
        <v>35</v>
      </c>
      <c r="D98" s="9" t="s">
        <v>22</v>
      </c>
      <c r="E98" s="9" t="s">
        <v>23</v>
      </c>
      <c r="F98" s="9" t="s">
        <v>179</v>
      </c>
      <c r="G98" s="28">
        <v>854.63</v>
      </c>
      <c r="H98" s="28">
        <v>633.48</v>
      </c>
      <c r="I98" s="28">
        <v>422.1</v>
      </c>
      <c r="J98" s="45">
        <v>40.5</v>
      </c>
      <c r="K98" s="45">
        <v>71.82</v>
      </c>
      <c r="L98" s="45">
        <v>34.2</v>
      </c>
      <c r="M98" s="45">
        <v>273.69</v>
      </c>
      <c r="N98" s="45">
        <v>158.4</v>
      </c>
      <c r="O98" s="45">
        <v>10</v>
      </c>
      <c r="P98" s="45">
        <f t="shared" si="4"/>
        <v>2498.82</v>
      </c>
      <c r="Q98" s="63">
        <f t="shared" si="5"/>
        <v>701.18</v>
      </c>
      <c r="R98" s="28">
        <v>3200</v>
      </c>
    </row>
    <row r="99" s="1" customFormat="1" ht="12.75" spans="1:18">
      <c r="A99" s="9" t="s">
        <v>218</v>
      </c>
      <c r="B99" s="9" t="s">
        <v>219</v>
      </c>
      <c r="C99" s="10" t="s">
        <v>35</v>
      </c>
      <c r="D99" s="9" t="s">
        <v>22</v>
      </c>
      <c r="E99" s="9" t="s">
        <v>23</v>
      </c>
      <c r="F99" s="9" t="s">
        <v>179</v>
      </c>
      <c r="G99" s="28">
        <v>854.63</v>
      </c>
      <c r="H99" s="28">
        <v>633.48</v>
      </c>
      <c r="I99" s="28">
        <v>422.1</v>
      </c>
      <c r="J99" s="45">
        <v>40.5</v>
      </c>
      <c r="K99" s="45">
        <v>71.82</v>
      </c>
      <c r="L99" s="45">
        <v>34.2</v>
      </c>
      <c r="M99" s="45">
        <v>273.69</v>
      </c>
      <c r="N99" s="45">
        <v>158.4</v>
      </c>
      <c r="O99" s="45">
        <v>10</v>
      </c>
      <c r="P99" s="45">
        <f t="shared" si="4"/>
        <v>2498.82</v>
      </c>
      <c r="Q99" s="63">
        <f t="shared" si="5"/>
        <v>701.18</v>
      </c>
      <c r="R99" s="28">
        <v>3200</v>
      </c>
    </row>
    <row r="100" s="1" customFormat="1" ht="12.75" spans="1:18">
      <c r="A100" s="9" t="s">
        <v>220</v>
      </c>
      <c r="B100" s="9" t="s">
        <v>221</v>
      </c>
      <c r="C100" s="10" t="s">
        <v>35</v>
      </c>
      <c r="D100" s="9" t="s">
        <v>22</v>
      </c>
      <c r="E100" s="9" t="s">
        <v>23</v>
      </c>
      <c r="F100" s="9" t="s">
        <v>179</v>
      </c>
      <c r="G100" s="28">
        <v>854.63</v>
      </c>
      <c r="H100" s="28">
        <v>633.48</v>
      </c>
      <c r="I100" s="28">
        <v>422.1</v>
      </c>
      <c r="J100" s="45">
        <v>40.5</v>
      </c>
      <c r="K100" s="45">
        <v>71.82</v>
      </c>
      <c r="L100" s="45">
        <v>34.2</v>
      </c>
      <c r="M100" s="45">
        <v>273.69</v>
      </c>
      <c r="N100" s="45">
        <v>158.4</v>
      </c>
      <c r="O100" s="45">
        <v>10</v>
      </c>
      <c r="P100" s="45">
        <f t="shared" ref="P100:P146" si="6">G100+H100+I100+J100+K100+L100+M100+N100+O100</f>
        <v>2498.82</v>
      </c>
      <c r="Q100" s="63">
        <f t="shared" ref="Q100:Q146" si="7">R100-P100</f>
        <v>701.18</v>
      </c>
      <c r="R100" s="28">
        <v>3200</v>
      </c>
    </row>
    <row r="101" s="1" customFormat="1" ht="12.75" spans="1:18">
      <c r="A101" s="9" t="s">
        <v>222</v>
      </c>
      <c r="B101" s="9" t="s">
        <v>223</v>
      </c>
      <c r="C101" s="10" t="s">
        <v>35</v>
      </c>
      <c r="D101" s="9" t="s">
        <v>22</v>
      </c>
      <c r="E101" s="9" t="s">
        <v>23</v>
      </c>
      <c r="F101" s="9" t="s">
        <v>179</v>
      </c>
      <c r="G101" s="28">
        <v>854.63</v>
      </c>
      <c r="H101" s="28">
        <v>633.48</v>
      </c>
      <c r="I101" s="28">
        <v>422.1</v>
      </c>
      <c r="J101" s="45">
        <v>40.5</v>
      </c>
      <c r="K101" s="45">
        <v>71.82</v>
      </c>
      <c r="L101" s="45">
        <v>34.2</v>
      </c>
      <c r="M101" s="45">
        <v>273.69</v>
      </c>
      <c r="N101" s="45">
        <v>158.4</v>
      </c>
      <c r="O101" s="45">
        <v>10</v>
      </c>
      <c r="P101" s="45">
        <f t="shared" si="6"/>
        <v>2498.82</v>
      </c>
      <c r="Q101" s="63">
        <f t="shared" si="7"/>
        <v>701.18</v>
      </c>
      <c r="R101" s="28">
        <v>3200</v>
      </c>
    </row>
    <row r="102" s="1" customFormat="1" ht="12.75" spans="1:18">
      <c r="A102" s="9" t="s">
        <v>224</v>
      </c>
      <c r="B102" s="9" t="s">
        <v>225</v>
      </c>
      <c r="C102" s="10" t="s">
        <v>35</v>
      </c>
      <c r="D102" s="9" t="s">
        <v>22</v>
      </c>
      <c r="E102" s="9" t="s">
        <v>23</v>
      </c>
      <c r="F102" s="9" t="s">
        <v>179</v>
      </c>
      <c r="G102" s="28">
        <v>854.63</v>
      </c>
      <c r="H102" s="28">
        <v>633.48</v>
      </c>
      <c r="I102" s="28">
        <v>422.1</v>
      </c>
      <c r="J102" s="45">
        <v>40.5</v>
      </c>
      <c r="K102" s="45">
        <v>71.82</v>
      </c>
      <c r="L102" s="45">
        <v>34.2</v>
      </c>
      <c r="M102" s="45">
        <v>273.69</v>
      </c>
      <c r="N102" s="45">
        <v>158.4</v>
      </c>
      <c r="O102" s="45">
        <v>10</v>
      </c>
      <c r="P102" s="45">
        <f t="shared" si="6"/>
        <v>2498.82</v>
      </c>
      <c r="Q102" s="63">
        <f t="shared" si="7"/>
        <v>701.18</v>
      </c>
      <c r="R102" s="28">
        <v>3200</v>
      </c>
    </row>
    <row r="103" s="1" customFormat="1" ht="12.75" spans="1:18">
      <c r="A103" s="9" t="s">
        <v>226</v>
      </c>
      <c r="B103" s="9" t="s">
        <v>227</v>
      </c>
      <c r="C103" s="10" t="s">
        <v>35</v>
      </c>
      <c r="D103" s="9" t="s">
        <v>22</v>
      </c>
      <c r="E103" s="9" t="s">
        <v>23</v>
      </c>
      <c r="F103" s="9" t="s">
        <v>179</v>
      </c>
      <c r="G103" s="28">
        <v>854.63</v>
      </c>
      <c r="H103" s="28">
        <v>633.48</v>
      </c>
      <c r="I103" s="28">
        <v>422.1</v>
      </c>
      <c r="J103" s="45">
        <v>40.5</v>
      </c>
      <c r="K103" s="45">
        <v>71.82</v>
      </c>
      <c r="L103" s="45">
        <v>34.2</v>
      </c>
      <c r="M103" s="45">
        <v>273.69</v>
      </c>
      <c r="N103" s="45">
        <v>158.4</v>
      </c>
      <c r="O103" s="45">
        <v>10</v>
      </c>
      <c r="P103" s="45">
        <f t="shared" si="6"/>
        <v>2498.82</v>
      </c>
      <c r="Q103" s="63">
        <f t="shared" si="7"/>
        <v>701.18</v>
      </c>
      <c r="R103" s="28">
        <v>3200</v>
      </c>
    </row>
    <row r="104" s="1" customFormat="1" ht="12.75" spans="1:18">
      <c r="A104" s="9" t="s">
        <v>228</v>
      </c>
      <c r="B104" s="9" t="s">
        <v>229</v>
      </c>
      <c r="C104" s="10" t="s">
        <v>35</v>
      </c>
      <c r="D104" s="9" t="s">
        <v>22</v>
      </c>
      <c r="E104" s="9" t="s">
        <v>23</v>
      </c>
      <c r="F104" s="9" t="s">
        <v>179</v>
      </c>
      <c r="G104" s="28">
        <v>854.63</v>
      </c>
      <c r="H104" s="28">
        <v>633.48</v>
      </c>
      <c r="I104" s="28">
        <v>422.1</v>
      </c>
      <c r="J104" s="45">
        <v>40.5</v>
      </c>
      <c r="K104" s="45">
        <v>71.82</v>
      </c>
      <c r="L104" s="45">
        <v>34.2</v>
      </c>
      <c r="M104" s="45">
        <v>273.69</v>
      </c>
      <c r="N104" s="45">
        <v>158.4</v>
      </c>
      <c r="O104" s="45">
        <v>10</v>
      </c>
      <c r="P104" s="45">
        <f t="shared" si="6"/>
        <v>2498.82</v>
      </c>
      <c r="Q104" s="63">
        <f t="shared" si="7"/>
        <v>701.18</v>
      </c>
      <c r="R104" s="28">
        <v>3200</v>
      </c>
    </row>
    <row r="105" s="1" customFormat="1" ht="12.75" spans="1:18">
      <c r="A105" s="9" t="s">
        <v>230</v>
      </c>
      <c r="B105" s="9" t="s">
        <v>231</v>
      </c>
      <c r="C105" s="10" t="s">
        <v>35</v>
      </c>
      <c r="D105" s="9" t="s">
        <v>22</v>
      </c>
      <c r="E105" s="9" t="s">
        <v>23</v>
      </c>
      <c r="F105" s="9" t="s">
        <v>179</v>
      </c>
      <c r="G105" s="28">
        <v>854.63</v>
      </c>
      <c r="H105" s="28">
        <v>633.48</v>
      </c>
      <c r="I105" s="28">
        <v>422.1</v>
      </c>
      <c r="J105" s="45">
        <v>40.5</v>
      </c>
      <c r="K105" s="45">
        <v>0</v>
      </c>
      <c r="L105" s="45">
        <v>34.2</v>
      </c>
      <c r="M105" s="45">
        <v>273.69</v>
      </c>
      <c r="N105" s="45">
        <v>158.4</v>
      </c>
      <c r="O105" s="45">
        <v>10</v>
      </c>
      <c r="P105" s="45">
        <f t="shared" si="6"/>
        <v>2427</v>
      </c>
      <c r="Q105" s="63">
        <f t="shared" si="7"/>
        <v>773</v>
      </c>
      <c r="R105" s="28">
        <v>3200</v>
      </c>
    </row>
    <row r="106" s="1" customFormat="1" ht="12.75" spans="1:18">
      <c r="A106" s="9" t="s">
        <v>232</v>
      </c>
      <c r="B106" s="9" t="s">
        <v>233</v>
      </c>
      <c r="C106" s="10" t="s">
        <v>35</v>
      </c>
      <c r="D106" s="9" t="s">
        <v>22</v>
      </c>
      <c r="E106" s="9" t="s">
        <v>23</v>
      </c>
      <c r="F106" s="9" t="s">
        <v>179</v>
      </c>
      <c r="G106" s="28">
        <v>854.63</v>
      </c>
      <c r="H106" s="28">
        <v>633.48</v>
      </c>
      <c r="I106" s="28">
        <v>422.1</v>
      </c>
      <c r="J106" s="45">
        <v>40.5</v>
      </c>
      <c r="K106" s="45">
        <v>71.82</v>
      </c>
      <c r="L106" s="45">
        <v>34.2</v>
      </c>
      <c r="M106" s="45">
        <v>273.69</v>
      </c>
      <c r="N106" s="45">
        <v>158.4</v>
      </c>
      <c r="O106" s="45">
        <v>10</v>
      </c>
      <c r="P106" s="45">
        <f t="shared" si="6"/>
        <v>2498.82</v>
      </c>
      <c r="Q106" s="63">
        <f t="shared" si="7"/>
        <v>701.18</v>
      </c>
      <c r="R106" s="28">
        <v>3200</v>
      </c>
    </row>
    <row r="107" s="1" customFormat="1" ht="12.75" spans="1:18">
      <c r="A107" s="9" t="s">
        <v>234</v>
      </c>
      <c r="B107" s="9" t="s">
        <v>235</v>
      </c>
      <c r="C107" s="10" t="s">
        <v>35</v>
      </c>
      <c r="D107" s="9" t="s">
        <v>22</v>
      </c>
      <c r="E107" s="9" t="s">
        <v>23</v>
      </c>
      <c r="F107" s="9" t="s">
        <v>179</v>
      </c>
      <c r="G107" s="28">
        <v>854.63</v>
      </c>
      <c r="H107" s="28">
        <v>633.48</v>
      </c>
      <c r="I107" s="28">
        <v>422.1</v>
      </c>
      <c r="J107" s="45">
        <v>40.5</v>
      </c>
      <c r="K107" s="45">
        <v>71.82</v>
      </c>
      <c r="L107" s="45">
        <v>34.2</v>
      </c>
      <c r="M107" s="45">
        <v>273.69</v>
      </c>
      <c r="N107" s="45">
        <v>158.4</v>
      </c>
      <c r="O107" s="45">
        <v>10</v>
      </c>
      <c r="P107" s="45">
        <f t="shared" si="6"/>
        <v>2498.82</v>
      </c>
      <c r="Q107" s="63">
        <f t="shared" si="7"/>
        <v>701.18</v>
      </c>
      <c r="R107" s="28">
        <v>3200</v>
      </c>
    </row>
    <row r="108" s="1" customFormat="1" ht="12.75" spans="1:18">
      <c r="A108" s="9" t="s">
        <v>236</v>
      </c>
      <c r="B108" s="9" t="s">
        <v>237</v>
      </c>
      <c r="C108" s="10" t="s">
        <v>35</v>
      </c>
      <c r="D108" s="9" t="s">
        <v>22</v>
      </c>
      <c r="E108" s="9" t="s">
        <v>23</v>
      </c>
      <c r="F108" s="9" t="s">
        <v>179</v>
      </c>
      <c r="G108" s="28">
        <v>854.63</v>
      </c>
      <c r="H108" s="28">
        <v>633.48</v>
      </c>
      <c r="I108" s="28">
        <v>422.1</v>
      </c>
      <c r="J108" s="45">
        <v>40.5</v>
      </c>
      <c r="K108" s="45">
        <v>71.82</v>
      </c>
      <c r="L108" s="45">
        <v>34.2</v>
      </c>
      <c r="M108" s="45">
        <v>273.69</v>
      </c>
      <c r="N108" s="45">
        <v>158.4</v>
      </c>
      <c r="O108" s="45">
        <v>10</v>
      </c>
      <c r="P108" s="45">
        <f t="shared" si="6"/>
        <v>2498.82</v>
      </c>
      <c r="Q108" s="63">
        <f t="shared" si="7"/>
        <v>701.18</v>
      </c>
      <c r="R108" s="28">
        <v>3200</v>
      </c>
    </row>
    <row r="109" s="1" customFormat="1" ht="12.75" spans="1:18">
      <c r="A109" s="9" t="s">
        <v>238</v>
      </c>
      <c r="B109" s="9" t="s">
        <v>239</v>
      </c>
      <c r="C109" s="10" t="s">
        <v>35</v>
      </c>
      <c r="D109" s="9" t="s">
        <v>22</v>
      </c>
      <c r="E109" s="9" t="s">
        <v>23</v>
      </c>
      <c r="F109" s="9" t="s">
        <v>179</v>
      </c>
      <c r="G109" s="28">
        <v>854.63</v>
      </c>
      <c r="H109" s="28">
        <v>633.48</v>
      </c>
      <c r="I109" s="28">
        <v>422.1</v>
      </c>
      <c r="J109" s="45">
        <v>40.5</v>
      </c>
      <c r="K109" s="45">
        <v>71.82</v>
      </c>
      <c r="L109" s="45">
        <v>34.2</v>
      </c>
      <c r="M109" s="45">
        <v>273.69</v>
      </c>
      <c r="N109" s="45">
        <v>158.4</v>
      </c>
      <c r="O109" s="45">
        <v>10</v>
      </c>
      <c r="P109" s="45">
        <f t="shared" si="6"/>
        <v>2498.82</v>
      </c>
      <c r="Q109" s="63">
        <f t="shared" si="7"/>
        <v>701.18</v>
      </c>
      <c r="R109" s="28">
        <v>3200</v>
      </c>
    </row>
    <row r="110" s="1" customFormat="1" ht="12.75" spans="1:18">
      <c r="A110" s="9" t="s">
        <v>240</v>
      </c>
      <c r="B110" s="9" t="s">
        <v>241</v>
      </c>
      <c r="C110" s="10" t="s">
        <v>35</v>
      </c>
      <c r="D110" s="9" t="s">
        <v>22</v>
      </c>
      <c r="E110" s="9" t="s">
        <v>23</v>
      </c>
      <c r="F110" s="9" t="s">
        <v>179</v>
      </c>
      <c r="G110" s="28">
        <v>854.63</v>
      </c>
      <c r="H110" s="28">
        <v>633.48</v>
      </c>
      <c r="I110" s="28">
        <v>422.1</v>
      </c>
      <c r="J110" s="45">
        <v>40.5</v>
      </c>
      <c r="K110" s="45">
        <v>71.82</v>
      </c>
      <c r="L110" s="45">
        <v>34.2</v>
      </c>
      <c r="M110" s="45">
        <v>273.69</v>
      </c>
      <c r="N110" s="45">
        <v>158.4</v>
      </c>
      <c r="O110" s="45">
        <v>10</v>
      </c>
      <c r="P110" s="45">
        <f t="shared" si="6"/>
        <v>2498.82</v>
      </c>
      <c r="Q110" s="63">
        <f t="shared" si="7"/>
        <v>701.18</v>
      </c>
      <c r="R110" s="28">
        <v>3200</v>
      </c>
    </row>
    <row r="111" s="1" customFormat="1" ht="12.75" spans="1:18">
      <c r="A111" s="9" t="s">
        <v>242</v>
      </c>
      <c r="B111" s="9" t="s">
        <v>243</v>
      </c>
      <c r="C111" s="10" t="s">
        <v>35</v>
      </c>
      <c r="D111" s="9" t="s">
        <v>22</v>
      </c>
      <c r="E111" s="9" t="s">
        <v>23</v>
      </c>
      <c r="F111" s="9" t="s">
        <v>179</v>
      </c>
      <c r="G111" s="28">
        <v>854.63</v>
      </c>
      <c r="H111" s="28">
        <v>633.48</v>
      </c>
      <c r="I111" s="28">
        <v>422.1</v>
      </c>
      <c r="J111" s="45">
        <v>40.5</v>
      </c>
      <c r="K111" s="45">
        <v>71.82</v>
      </c>
      <c r="L111" s="45">
        <v>34.2</v>
      </c>
      <c r="M111" s="45">
        <v>273.69</v>
      </c>
      <c r="N111" s="45">
        <v>158.4</v>
      </c>
      <c r="O111" s="45">
        <v>10</v>
      </c>
      <c r="P111" s="45">
        <f t="shared" si="6"/>
        <v>2498.82</v>
      </c>
      <c r="Q111" s="63">
        <f t="shared" si="7"/>
        <v>701.18</v>
      </c>
      <c r="R111" s="28">
        <v>3200</v>
      </c>
    </row>
    <row r="112" s="1" customFormat="1" ht="12.75" spans="1:18">
      <c r="A112" s="9" t="s">
        <v>244</v>
      </c>
      <c r="B112" s="9" t="s">
        <v>245</v>
      </c>
      <c r="C112" s="10" t="s">
        <v>21</v>
      </c>
      <c r="D112" s="9" t="s">
        <v>22</v>
      </c>
      <c r="E112" s="9" t="s">
        <v>23</v>
      </c>
      <c r="F112" s="9" t="s">
        <v>246</v>
      </c>
      <c r="G112" s="28">
        <v>854.63</v>
      </c>
      <c r="H112" s="28">
        <v>633.48</v>
      </c>
      <c r="I112" s="28">
        <v>422.1</v>
      </c>
      <c r="J112" s="45">
        <v>40.5</v>
      </c>
      <c r="K112" s="45">
        <v>71.82</v>
      </c>
      <c r="L112" s="45">
        <v>34.2</v>
      </c>
      <c r="M112" s="45">
        <v>273.69</v>
      </c>
      <c r="N112" s="45">
        <v>158.4</v>
      </c>
      <c r="O112" s="45">
        <v>10</v>
      </c>
      <c r="P112" s="45">
        <f t="shared" si="6"/>
        <v>2498.82</v>
      </c>
      <c r="Q112" s="63">
        <f t="shared" si="7"/>
        <v>701.18</v>
      </c>
      <c r="R112" s="28">
        <v>3200</v>
      </c>
    </row>
    <row r="113" s="1" customFormat="1" ht="12.75" spans="1:18">
      <c r="A113" s="9" t="s">
        <v>247</v>
      </c>
      <c r="B113" s="9" t="s">
        <v>248</v>
      </c>
      <c r="C113" s="10" t="s">
        <v>21</v>
      </c>
      <c r="D113" s="9" t="s">
        <v>22</v>
      </c>
      <c r="E113" s="9" t="s">
        <v>23</v>
      </c>
      <c r="F113" s="9" t="s">
        <v>246</v>
      </c>
      <c r="G113" s="28">
        <v>854.63</v>
      </c>
      <c r="H113" s="28">
        <v>633.48</v>
      </c>
      <c r="I113" s="28">
        <v>422.1</v>
      </c>
      <c r="J113" s="45">
        <v>40.5</v>
      </c>
      <c r="K113" s="45">
        <v>71.82</v>
      </c>
      <c r="L113" s="45">
        <v>34.2</v>
      </c>
      <c r="M113" s="45">
        <v>273.69</v>
      </c>
      <c r="N113" s="45">
        <v>158.4</v>
      </c>
      <c r="O113" s="45">
        <v>10</v>
      </c>
      <c r="P113" s="45">
        <f t="shared" si="6"/>
        <v>2498.82</v>
      </c>
      <c r="Q113" s="63">
        <f t="shared" si="7"/>
        <v>701.18</v>
      </c>
      <c r="R113" s="28">
        <v>3200</v>
      </c>
    </row>
    <row r="114" s="1" customFormat="1" ht="12.75" spans="1:18">
      <c r="A114" s="9" t="s">
        <v>249</v>
      </c>
      <c r="B114" s="9" t="s">
        <v>250</v>
      </c>
      <c r="C114" s="10" t="s">
        <v>21</v>
      </c>
      <c r="D114" s="9" t="s">
        <v>22</v>
      </c>
      <c r="E114" s="9" t="s">
        <v>23</v>
      </c>
      <c r="F114" s="9" t="s">
        <v>246</v>
      </c>
      <c r="G114" s="28">
        <v>854.63</v>
      </c>
      <c r="H114" s="28">
        <v>633.48</v>
      </c>
      <c r="I114" s="28">
        <v>422.1</v>
      </c>
      <c r="J114" s="45">
        <v>40.5</v>
      </c>
      <c r="K114" s="45">
        <v>71.82</v>
      </c>
      <c r="L114" s="45">
        <v>34.2</v>
      </c>
      <c r="M114" s="45">
        <v>273.69</v>
      </c>
      <c r="N114" s="45">
        <v>158.4</v>
      </c>
      <c r="O114" s="45">
        <v>10</v>
      </c>
      <c r="P114" s="45">
        <f t="shared" si="6"/>
        <v>2498.82</v>
      </c>
      <c r="Q114" s="63">
        <f t="shared" si="7"/>
        <v>701.18</v>
      </c>
      <c r="R114" s="28">
        <v>3200</v>
      </c>
    </row>
    <row r="115" s="1" customFormat="1" ht="12.75" spans="1:18">
      <c r="A115" s="9" t="s">
        <v>251</v>
      </c>
      <c r="B115" s="9" t="s">
        <v>252</v>
      </c>
      <c r="C115" s="10" t="s">
        <v>35</v>
      </c>
      <c r="D115" s="9" t="s">
        <v>22</v>
      </c>
      <c r="E115" s="9" t="s">
        <v>23</v>
      </c>
      <c r="F115" s="9" t="s">
        <v>246</v>
      </c>
      <c r="G115" s="28">
        <v>854.63</v>
      </c>
      <c r="H115" s="28">
        <v>633.48</v>
      </c>
      <c r="I115" s="28">
        <v>422.1</v>
      </c>
      <c r="J115" s="45">
        <v>40.5</v>
      </c>
      <c r="K115" s="45">
        <v>71.82</v>
      </c>
      <c r="L115" s="45">
        <v>34.2</v>
      </c>
      <c r="M115" s="45">
        <v>273.69</v>
      </c>
      <c r="N115" s="45">
        <v>158.4</v>
      </c>
      <c r="O115" s="45">
        <v>10</v>
      </c>
      <c r="P115" s="45">
        <f t="shared" si="6"/>
        <v>2498.82</v>
      </c>
      <c r="Q115" s="63">
        <f t="shared" si="7"/>
        <v>701.18</v>
      </c>
      <c r="R115" s="28">
        <v>3200</v>
      </c>
    </row>
    <row r="116" s="1" customFormat="1" ht="12.75" spans="1:18">
      <c r="A116" s="9" t="s">
        <v>253</v>
      </c>
      <c r="B116" s="9" t="s">
        <v>254</v>
      </c>
      <c r="C116" s="10" t="s">
        <v>35</v>
      </c>
      <c r="D116" s="9" t="s">
        <v>22</v>
      </c>
      <c r="E116" s="9" t="s">
        <v>23</v>
      </c>
      <c r="F116" s="9" t="s">
        <v>246</v>
      </c>
      <c r="G116" s="28">
        <v>854.63</v>
      </c>
      <c r="H116" s="28">
        <v>633.48</v>
      </c>
      <c r="I116" s="28">
        <v>422.1</v>
      </c>
      <c r="J116" s="45">
        <v>40.5</v>
      </c>
      <c r="K116" s="45">
        <v>0</v>
      </c>
      <c r="L116" s="45">
        <v>34.2</v>
      </c>
      <c r="M116" s="45">
        <v>273.69</v>
      </c>
      <c r="N116" s="45">
        <v>158.4</v>
      </c>
      <c r="O116" s="45">
        <v>10</v>
      </c>
      <c r="P116" s="45">
        <f t="shared" si="6"/>
        <v>2427</v>
      </c>
      <c r="Q116" s="63">
        <f t="shared" si="7"/>
        <v>773</v>
      </c>
      <c r="R116" s="28">
        <v>3200</v>
      </c>
    </row>
    <row r="117" s="1" customFormat="1" ht="12.75" spans="1:18">
      <c r="A117" s="9" t="s">
        <v>255</v>
      </c>
      <c r="B117" s="9" t="s">
        <v>256</v>
      </c>
      <c r="C117" s="10" t="s">
        <v>35</v>
      </c>
      <c r="D117" s="9" t="s">
        <v>22</v>
      </c>
      <c r="E117" s="9" t="s">
        <v>23</v>
      </c>
      <c r="F117" s="9" t="s">
        <v>246</v>
      </c>
      <c r="G117" s="28">
        <v>854.63</v>
      </c>
      <c r="H117" s="28">
        <v>633.48</v>
      </c>
      <c r="I117" s="28">
        <v>422.1</v>
      </c>
      <c r="J117" s="45">
        <v>40.5</v>
      </c>
      <c r="K117" s="45">
        <v>71.82</v>
      </c>
      <c r="L117" s="45">
        <v>34.2</v>
      </c>
      <c r="M117" s="45">
        <v>273.69</v>
      </c>
      <c r="N117" s="45">
        <v>158.4</v>
      </c>
      <c r="O117" s="45">
        <v>10</v>
      </c>
      <c r="P117" s="45">
        <f t="shared" si="6"/>
        <v>2498.82</v>
      </c>
      <c r="Q117" s="63">
        <f t="shared" si="7"/>
        <v>701.18</v>
      </c>
      <c r="R117" s="28">
        <v>3200</v>
      </c>
    </row>
    <row r="118" s="1" customFormat="1" ht="12.75" spans="1:18">
      <c r="A118" s="9" t="s">
        <v>257</v>
      </c>
      <c r="B118" s="9" t="s">
        <v>258</v>
      </c>
      <c r="C118" s="10" t="s">
        <v>35</v>
      </c>
      <c r="D118" s="9" t="s">
        <v>22</v>
      </c>
      <c r="E118" s="9" t="s">
        <v>23</v>
      </c>
      <c r="F118" s="9" t="s">
        <v>246</v>
      </c>
      <c r="G118" s="28">
        <v>854.63</v>
      </c>
      <c r="H118" s="28">
        <v>633.48</v>
      </c>
      <c r="I118" s="28">
        <v>422.1</v>
      </c>
      <c r="J118" s="45">
        <v>40.5</v>
      </c>
      <c r="K118" s="45">
        <v>71.82</v>
      </c>
      <c r="L118" s="45">
        <v>34.2</v>
      </c>
      <c r="M118" s="45">
        <v>273.69</v>
      </c>
      <c r="N118" s="45">
        <v>158.4</v>
      </c>
      <c r="O118" s="45">
        <v>10</v>
      </c>
      <c r="P118" s="45">
        <f t="shared" si="6"/>
        <v>2498.82</v>
      </c>
      <c r="Q118" s="63">
        <f t="shared" si="7"/>
        <v>701.18</v>
      </c>
      <c r="R118" s="28">
        <v>3200</v>
      </c>
    </row>
    <row r="119" s="1" customFormat="1" ht="12.75" spans="1:18">
      <c r="A119" s="9" t="s">
        <v>259</v>
      </c>
      <c r="B119" s="9" t="s">
        <v>260</v>
      </c>
      <c r="C119" s="10" t="s">
        <v>35</v>
      </c>
      <c r="D119" s="9" t="s">
        <v>22</v>
      </c>
      <c r="E119" s="9" t="s">
        <v>23</v>
      </c>
      <c r="F119" s="9" t="s">
        <v>246</v>
      </c>
      <c r="G119" s="28">
        <v>854.63</v>
      </c>
      <c r="H119" s="28">
        <v>633.48</v>
      </c>
      <c r="I119" s="28">
        <v>422.1</v>
      </c>
      <c r="J119" s="45">
        <v>40.5</v>
      </c>
      <c r="K119" s="45">
        <v>71.82</v>
      </c>
      <c r="L119" s="45">
        <v>34.2</v>
      </c>
      <c r="M119" s="45">
        <v>273.69</v>
      </c>
      <c r="N119" s="45">
        <v>158.4</v>
      </c>
      <c r="O119" s="45">
        <v>10</v>
      </c>
      <c r="P119" s="45">
        <f t="shared" si="6"/>
        <v>2498.82</v>
      </c>
      <c r="Q119" s="63">
        <f t="shared" si="7"/>
        <v>701.18</v>
      </c>
      <c r="R119" s="28">
        <v>3200</v>
      </c>
    </row>
    <row r="120" s="1" customFormat="1" ht="12.75" spans="1:18">
      <c r="A120" s="9" t="s">
        <v>261</v>
      </c>
      <c r="B120" s="9" t="s">
        <v>262</v>
      </c>
      <c r="C120" s="10" t="s">
        <v>35</v>
      </c>
      <c r="D120" s="9" t="s">
        <v>22</v>
      </c>
      <c r="E120" s="9" t="s">
        <v>23</v>
      </c>
      <c r="F120" s="9" t="s">
        <v>246</v>
      </c>
      <c r="G120" s="28">
        <v>854.63</v>
      </c>
      <c r="H120" s="28">
        <v>633.48</v>
      </c>
      <c r="I120" s="28">
        <v>422.1</v>
      </c>
      <c r="J120" s="45">
        <v>40.5</v>
      </c>
      <c r="K120" s="45">
        <v>71.82</v>
      </c>
      <c r="L120" s="45">
        <v>34.2</v>
      </c>
      <c r="M120" s="45">
        <v>273.69</v>
      </c>
      <c r="N120" s="45">
        <v>158.4</v>
      </c>
      <c r="O120" s="45">
        <v>10</v>
      </c>
      <c r="P120" s="45">
        <f t="shared" si="6"/>
        <v>2498.82</v>
      </c>
      <c r="Q120" s="63">
        <f t="shared" si="7"/>
        <v>701.18</v>
      </c>
      <c r="R120" s="28">
        <v>3200</v>
      </c>
    </row>
    <row r="121" s="1" customFormat="1" ht="12.75" spans="1:18">
      <c r="A121" s="9" t="s">
        <v>263</v>
      </c>
      <c r="B121" s="9" t="s">
        <v>264</v>
      </c>
      <c r="C121" s="10" t="s">
        <v>35</v>
      </c>
      <c r="D121" s="9" t="s">
        <v>22</v>
      </c>
      <c r="E121" s="9" t="s">
        <v>23</v>
      </c>
      <c r="F121" s="9" t="s">
        <v>246</v>
      </c>
      <c r="G121" s="28">
        <v>854.63</v>
      </c>
      <c r="H121" s="28">
        <v>633.48</v>
      </c>
      <c r="I121" s="28">
        <v>422.1</v>
      </c>
      <c r="J121" s="45">
        <v>40.5</v>
      </c>
      <c r="K121" s="45">
        <v>71.82</v>
      </c>
      <c r="L121" s="45">
        <v>34.2</v>
      </c>
      <c r="M121" s="45">
        <v>273.69</v>
      </c>
      <c r="N121" s="45">
        <v>158.4</v>
      </c>
      <c r="O121" s="45">
        <v>10</v>
      </c>
      <c r="P121" s="45">
        <f t="shared" si="6"/>
        <v>2498.82</v>
      </c>
      <c r="Q121" s="63">
        <f t="shared" si="7"/>
        <v>701.18</v>
      </c>
      <c r="R121" s="28">
        <v>3200</v>
      </c>
    </row>
    <row r="122" s="1" customFormat="1" ht="12.75" spans="1:18">
      <c r="A122" s="9" t="s">
        <v>265</v>
      </c>
      <c r="B122" s="9" t="s">
        <v>266</v>
      </c>
      <c r="C122" s="10" t="s">
        <v>35</v>
      </c>
      <c r="D122" s="9" t="s">
        <v>22</v>
      </c>
      <c r="E122" s="9" t="s">
        <v>23</v>
      </c>
      <c r="F122" s="9" t="s">
        <v>246</v>
      </c>
      <c r="G122" s="28">
        <v>854.63</v>
      </c>
      <c r="H122" s="28">
        <v>633.48</v>
      </c>
      <c r="I122" s="28">
        <v>422.1</v>
      </c>
      <c r="J122" s="45">
        <v>40.5</v>
      </c>
      <c r="K122" s="45">
        <v>71.82</v>
      </c>
      <c r="L122" s="45">
        <v>34.2</v>
      </c>
      <c r="M122" s="45">
        <v>273.69</v>
      </c>
      <c r="N122" s="45">
        <v>158.4</v>
      </c>
      <c r="O122" s="45">
        <v>10</v>
      </c>
      <c r="P122" s="45">
        <f t="shared" si="6"/>
        <v>2498.82</v>
      </c>
      <c r="Q122" s="63">
        <f t="shared" si="7"/>
        <v>701.18</v>
      </c>
      <c r="R122" s="28">
        <v>3200</v>
      </c>
    </row>
    <row r="123" s="1" customFormat="1" ht="12.75" spans="1:18">
      <c r="A123" s="9" t="s">
        <v>267</v>
      </c>
      <c r="B123" s="9" t="s">
        <v>268</v>
      </c>
      <c r="C123" s="10" t="s">
        <v>35</v>
      </c>
      <c r="D123" s="9" t="s">
        <v>22</v>
      </c>
      <c r="E123" s="9" t="s">
        <v>23</v>
      </c>
      <c r="F123" s="9" t="s">
        <v>246</v>
      </c>
      <c r="G123" s="28">
        <v>854.63</v>
      </c>
      <c r="H123" s="28">
        <v>633.48</v>
      </c>
      <c r="I123" s="28">
        <v>422.1</v>
      </c>
      <c r="J123" s="45">
        <v>40.5</v>
      </c>
      <c r="K123" s="45">
        <v>71.82</v>
      </c>
      <c r="L123" s="45">
        <v>34.2</v>
      </c>
      <c r="M123" s="45">
        <v>273.69</v>
      </c>
      <c r="N123" s="45">
        <v>158.4</v>
      </c>
      <c r="O123" s="45">
        <v>10</v>
      </c>
      <c r="P123" s="45">
        <f t="shared" si="6"/>
        <v>2498.82</v>
      </c>
      <c r="Q123" s="63">
        <f t="shared" si="7"/>
        <v>701.18</v>
      </c>
      <c r="R123" s="28">
        <v>3200</v>
      </c>
    </row>
    <row r="124" s="1" customFormat="1" ht="12.75" spans="1:18">
      <c r="A124" s="9" t="s">
        <v>269</v>
      </c>
      <c r="B124" s="9" t="s">
        <v>270</v>
      </c>
      <c r="C124" s="10" t="s">
        <v>35</v>
      </c>
      <c r="D124" s="9" t="s">
        <v>22</v>
      </c>
      <c r="E124" s="9" t="s">
        <v>23</v>
      </c>
      <c r="F124" s="9" t="s">
        <v>246</v>
      </c>
      <c r="G124" s="28">
        <v>854.63</v>
      </c>
      <c r="H124" s="28">
        <v>633.48</v>
      </c>
      <c r="I124" s="28">
        <v>422.1</v>
      </c>
      <c r="J124" s="45">
        <v>40.5</v>
      </c>
      <c r="K124" s="45">
        <v>71.82</v>
      </c>
      <c r="L124" s="45">
        <v>34.2</v>
      </c>
      <c r="M124" s="45">
        <v>273.69</v>
      </c>
      <c r="N124" s="45">
        <v>158.4</v>
      </c>
      <c r="O124" s="45">
        <v>10</v>
      </c>
      <c r="P124" s="45">
        <f t="shared" si="6"/>
        <v>2498.82</v>
      </c>
      <c r="Q124" s="63">
        <f t="shared" si="7"/>
        <v>701.18</v>
      </c>
      <c r="R124" s="28">
        <v>3200</v>
      </c>
    </row>
    <row r="125" s="1" customFormat="1" ht="12.75" spans="1:18">
      <c r="A125" s="9" t="s">
        <v>271</v>
      </c>
      <c r="B125" s="9" t="s">
        <v>272</v>
      </c>
      <c r="C125" s="10" t="s">
        <v>35</v>
      </c>
      <c r="D125" s="9" t="s">
        <v>22</v>
      </c>
      <c r="E125" s="9" t="s">
        <v>23</v>
      </c>
      <c r="F125" s="9" t="s">
        <v>246</v>
      </c>
      <c r="G125" s="28">
        <v>854.63</v>
      </c>
      <c r="H125" s="28">
        <v>633.48</v>
      </c>
      <c r="I125" s="28">
        <v>422.1</v>
      </c>
      <c r="J125" s="45">
        <v>40.5</v>
      </c>
      <c r="K125" s="45">
        <v>0</v>
      </c>
      <c r="L125" s="45">
        <v>34.2</v>
      </c>
      <c r="M125" s="45">
        <v>273.69</v>
      </c>
      <c r="N125" s="45">
        <v>158.4</v>
      </c>
      <c r="O125" s="45">
        <v>10</v>
      </c>
      <c r="P125" s="45">
        <f t="shared" si="6"/>
        <v>2427</v>
      </c>
      <c r="Q125" s="63">
        <f t="shared" si="7"/>
        <v>773</v>
      </c>
      <c r="R125" s="28">
        <v>3200</v>
      </c>
    </row>
    <row r="126" s="1" customFormat="1" ht="12.75" spans="1:18">
      <c r="A126" s="9" t="s">
        <v>273</v>
      </c>
      <c r="B126" s="9" t="s">
        <v>274</v>
      </c>
      <c r="C126" s="10" t="s">
        <v>35</v>
      </c>
      <c r="D126" s="9" t="s">
        <v>22</v>
      </c>
      <c r="E126" s="9" t="s">
        <v>23</v>
      </c>
      <c r="F126" s="9" t="s">
        <v>246</v>
      </c>
      <c r="G126" s="28">
        <v>854.63</v>
      </c>
      <c r="H126" s="28">
        <v>633.48</v>
      </c>
      <c r="I126" s="28">
        <v>422.1</v>
      </c>
      <c r="J126" s="45">
        <v>40.5</v>
      </c>
      <c r="K126" s="45">
        <v>0</v>
      </c>
      <c r="L126" s="45">
        <v>34.2</v>
      </c>
      <c r="M126" s="45">
        <v>273.69</v>
      </c>
      <c r="N126" s="45">
        <v>158.4</v>
      </c>
      <c r="O126" s="45">
        <v>10</v>
      </c>
      <c r="P126" s="45">
        <f t="shared" si="6"/>
        <v>2427</v>
      </c>
      <c r="Q126" s="63">
        <f t="shared" si="7"/>
        <v>773</v>
      </c>
      <c r="R126" s="28">
        <v>3200</v>
      </c>
    </row>
    <row r="127" s="1" customFormat="1" ht="12.75" spans="1:18">
      <c r="A127" s="9" t="s">
        <v>275</v>
      </c>
      <c r="B127" s="9" t="s">
        <v>276</v>
      </c>
      <c r="C127" s="10" t="s">
        <v>35</v>
      </c>
      <c r="D127" s="9" t="s">
        <v>22</v>
      </c>
      <c r="E127" s="9" t="s">
        <v>23</v>
      </c>
      <c r="F127" s="9" t="s">
        <v>246</v>
      </c>
      <c r="G127" s="28">
        <v>854.63</v>
      </c>
      <c r="H127" s="28">
        <v>633.48</v>
      </c>
      <c r="I127" s="28">
        <v>422.1</v>
      </c>
      <c r="J127" s="45">
        <v>40.5</v>
      </c>
      <c r="K127" s="45">
        <v>71.82</v>
      </c>
      <c r="L127" s="45">
        <v>34.2</v>
      </c>
      <c r="M127" s="45">
        <v>273.69</v>
      </c>
      <c r="N127" s="45">
        <v>158.4</v>
      </c>
      <c r="O127" s="45">
        <v>10</v>
      </c>
      <c r="P127" s="45">
        <f t="shared" si="6"/>
        <v>2498.82</v>
      </c>
      <c r="Q127" s="63">
        <f t="shared" si="7"/>
        <v>701.18</v>
      </c>
      <c r="R127" s="28">
        <v>3200</v>
      </c>
    </row>
    <row r="128" s="1" customFormat="1" ht="12.75" spans="1:18">
      <c r="A128" s="9" t="s">
        <v>277</v>
      </c>
      <c r="B128" s="9" t="s">
        <v>278</v>
      </c>
      <c r="C128" s="10" t="s">
        <v>35</v>
      </c>
      <c r="D128" s="9" t="s">
        <v>22</v>
      </c>
      <c r="E128" s="9" t="s">
        <v>23</v>
      </c>
      <c r="F128" s="9" t="s">
        <v>246</v>
      </c>
      <c r="G128" s="28">
        <v>854.63</v>
      </c>
      <c r="H128" s="28">
        <v>633.48</v>
      </c>
      <c r="I128" s="28">
        <v>422.1</v>
      </c>
      <c r="J128" s="45">
        <v>40.5</v>
      </c>
      <c r="K128" s="45">
        <v>71.82</v>
      </c>
      <c r="L128" s="45">
        <v>34.2</v>
      </c>
      <c r="M128" s="45">
        <v>273.69</v>
      </c>
      <c r="N128" s="45">
        <v>158.4</v>
      </c>
      <c r="O128" s="45">
        <v>10</v>
      </c>
      <c r="P128" s="45">
        <f t="shared" si="6"/>
        <v>2498.82</v>
      </c>
      <c r="Q128" s="63">
        <f t="shared" si="7"/>
        <v>701.18</v>
      </c>
      <c r="R128" s="28">
        <v>3200</v>
      </c>
    </row>
    <row r="129" s="1" customFormat="1" ht="12.75" spans="1:18">
      <c r="A129" s="9" t="s">
        <v>279</v>
      </c>
      <c r="B129" s="9" t="s">
        <v>280</v>
      </c>
      <c r="C129" s="10" t="s">
        <v>35</v>
      </c>
      <c r="D129" s="9" t="s">
        <v>22</v>
      </c>
      <c r="E129" s="9" t="s">
        <v>23</v>
      </c>
      <c r="F129" s="9" t="s">
        <v>246</v>
      </c>
      <c r="G129" s="28">
        <v>854.63</v>
      </c>
      <c r="H129" s="28">
        <v>633.48</v>
      </c>
      <c r="I129" s="28">
        <v>422.1</v>
      </c>
      <c r="J129" s="45">
        <v>40.5</v>
      </c>
      <c r="K129" s="45">
        <v>71.82</v>
      </c>
      <c r="L129" s="45">
        <v>34.2</v>
      </c>
      <c r="M129" s="45">
        <v>273.69</v>
      </c>
      <c r="N129" s="45">
        <v>158.4</v>
      </c>
      <c r="O129" s="45">
        <v>10</v>
      </c>
      <c r="P129" s="45">
        <f t="shared" si="6"/>
        <v>2498.82</v>
      </c>
      <c r="Q129" s="63">
        <f t="shared" si="7"/>
        <v>701.18</v>
      </c>
      <c r="R129" s="28">
        <v>3200</v>
      </c>
    </row>
    <row r="130" s="1" customFormat="1" ht="12.75" spans="1:18">
      <c r="A130" s="9" t="s">
        <v>281</v>
      </c>
      <c r="B130" s="9" t="s">
        <v>282</v>
      </c>
      <c r="C130" s="10" t="s">
        <v>35</v>
      </c>
      <c r="D130" s="9" t="s">
        <v>22</v>
      </c>
      <c r="E130" s="9" t="s">
        <v>23</v>
      </c>
      <c r="F130" s="9" t="s">
        <v>246</v>
      </c>
      <c r="G130" s="28">
        <v>854.63</v>
      </c>
      <c r="H130" s="28">
        <v>633.48</v>
      </c>
      <c r="I130" s="28">
        <v>422.1</v>
      </c>
      <c r="J130" s="45">
        <v>40.5</v>
      </c>
      <c r="K130" s="45">
        <v>71.82</v>
      </c>
      <c r="L130" s="45">
        <v>34.2</v>
      </c>
      <c r="M130" s="45">
        <v>273.69</v>
      </c>
      <c r="N130" s="45">
        <v>158.4</v>
      </c>
      <c r="O130" s="45">
        <v>10</v>
      </c>
      <c r="P130" s="45">
        <f t="shared" si="6"/>
        <v>2498.82</v>
      </c>
      <c r="Q130" s="63">
        <f t="shared" si="7"/>
        <v>701.18</v>
      </c>
      <c r="R130" s="28">
        <v>3200</v>
      </c>
    </row>
    <row r="131" s="1" customFormat="1" ht="12.75" spans="1:18">
      <c r="A131" s="9" t="s">
        <v>283</v>
      </c>
      <c r="B131" s="9" t="s">
        <v>284</v>
      </c>
      <c r="C131" s="10" t="s">
        <v>35</v>
      </c>
      <c r="D131" s="9" t="s">
        <v>22</v>
      </c>
      <c r="E131" s="9" t="s">
        <v>23</v>
      </c>
      <c r="F131" s="9" t="s">
        <v>246</v>
      </c>
      <c r="G131" s="28">
        <v>854.63</v>
      </c>
      <c r="H131" s="28">
        <v>633.48</v>
      </c>
      <c r="I131" s="28">
        <v>422.1</v>
      </c>
      <c r="J131" s="45">
        <v>40.5</v>
      </c>
      <c r="K131" s="45">
        <v>71.82</v>
      </c>
      <c r="L131" s="45">
        <v>34.2</v>
      </c>
      <c r="M131" s="45">
        <v>273.69</v>
      </c>
      <c r="N131" s="45">
        <v>158.4</v>
      </c>
      <c r="O131" s="45">
        <v>10</v>
      </c>
      <c r="P131" s="45">
        <f t="shared" si="6"/>
        <v>2498.82</v>
      </c>
      <c r="Q131" s="63">
        <f t="shared" si="7"/>
        <v>701.18</v>
      </c>
      <c r="R131" s="28">
        <v>3200</v>
      </c>
    </row>
    <row r="132" s="1" customFormat="1" ht="12.75" spans="1:18">
      <c r="A132" s="9" t="s">
        <v>285</v>
      </c>
      <c r="B132" s="9" t="s">
        <v>286</v>
      </c>
      <c r="C132" s="10" t="s">
        <v>35</v>
      </c>
      <c r="D132" s="9" t="s">
        <v>22</v>
      </c>
      <c r="E132" s="9" t="s">
        <v>23</v>
      </c>
      <c r="F132" s="9" t="s">
        <v>246</v>
      </c>
      <c r="G132" s="28">
        <v>854.63</v>
      </c>
      <c r="H132" s="28">
        <v>633.48</v>
      </c>
      <c r="I132" s="28">
        <v>422.1</v>
      </c>
      <c r="J132" s="45">
        <v>40.5</v>
      </c>
      <c r="K132" s="45">
        <v>71.82</v>
      </c>
      <c r="L132" s="45">
        <v>34.2</v>
      </c>
      <c r="M132" s="45">
        <v>273.69</v>
      </c>
      <c r="N132" s="45">
        <v>158.4</v>
      </c>
      <c r="O132" s="45">
        <v>10</v>
      </c>
      <c r="P132" s="45">
        <f t="shared" si="6"/>
        <v>2498.82</v>
      </c>
      <c r="Q132" s="63">
        <f t="shared" si="7"/>
        <v>701.18</v>
      </c>
      <c r="R132" s="28">
        <v>3200</v>
      </c>
    </row>
    <row r="133" s="1" customFormat="1" ht="12.75" spans="1:18">
      <c r="A133" s="9" t="s">
        <v>287</v>
      </c>
      <c r="B133" s="9" t="s">
        <v>288</v>
      </c>
      <c r="C133" s="10" t="s">
        <v>35</v>
      </c>
      <c r="D133" s="9" t="s">
        <v>22</v>
      </c>
      <c r="E133" s="9" t="s">
        <v>23</v>
      </c>
      <c r="F133" s="9" t="s">
        <v>246</v>
      </c>
      <c r="G133" s="28">
        <v>854.63</v>
      </c>
      <c r="H133" s="28">
        <v>633.48</v>
      </c>
      <c r="I133" s="28">
        <v>422.1</v>
      </c>
      <c r="J133" s="45">
        <v>40.5</v>
      </c>
      <c r="K133" s="45">
        <v>71.82</v>
      </c>
      <c r="L133" s="45">
        <v>34.2</v>
      </c>
      <c r="M133" s="45">
        <v>273.69</v>
      </c>
      <c r="N133" s="45">
        <v>158.4</v>
      </c>
      <c r="O133" s="45">
        <v>10</v>
      </c>
      <c r="P133" s="45">
        <f t="shared" si="6"/>
        <v>2498.82</v>
      </c>
      <c r="Q133" s="63">
        <f t="shared" si="7"/>
        <v>701.18</v>
      </c>
      <c r="R133" s="28">
        <v>3200</v>
      </c>
    </row>
    <row r="134" s="1" customFormat="1" ht="12.75" spans="1:18">
      <c r="A134" s="9" t="s">
        <v>289</v>
      </c>
      <c r="B134" s="9" t="s">
        <v>290</v>
      </c>
      <c r="C134" s="10" t="s">
        <v>35</v>
      </c>
      <c r="D134" s="9" t="s">
        <v>22</v>
      </c>
      <c r="E134" s="9" t="s">
        <v>23</v>
      </c>
      <c r="F134" s="9" t="s">
        <v>246</v>
      </c>
      <c r="G134" s="28">
        <v>854.63</v>
      </c>
      <c r="H134" s="28">
        <v>633.48</v>
      </c>
      <c r="I134" s="28">
        <v>422.1</v>
      </c>
      <c r="J134" s="45">
        <v>40.5</v>
      </c>
      <c r="K134" s="45">
        <v>71.82</v>
      </c>
      <c r="L134" s="45">
        <v>34.2</v>
      </c>
      <c r="M134" s="45">
        <v>273.69</v>
      </c>
      <c r="N134" s="45">
        <v>158.4</v>
      </c>
      <c r="O134" s="45">
        <v>10</v>
      </c>
      <c r="P134" s="45">
        <f t="shared" si="6"/>
        <v>2498.82</v>
      </c>
      <c r="Q134" s="63">
        <f t="shared" si="7"/>
        <v>701.18</v>
      </c>
      <c r="R134" s="28">
        <v>3200</v>
      </c>
    </row>
    <row r="135" s="1" customFormat="1" ht="12.75" spans="1:18">
      <c r="A135" s="9" t="s">
        <v>291</v>
      </c>
      <c r="B135" s="9" t="s">
        <v>292</v>
      </c>
      <c r="C135" s="10" t="s">
        <v>35</v>
      </c>
      <c r="D135" s="9" t="s">
        <v>22</v>
      </c>
      <c r="E135" s="9" t="s">
        <v>23</v>
      </c>
      <c r="F135" s="9" t="s">
        <v>246</v>
      </c>
      <c r="G135" s="28">
        <v>854.63</v>
      </c>
      <c r="H135" s="28">
        <v>633.48</v>
      </c>
      <c r="I135" s="28">
        <v>422.1</v>
      </c>
      <c r="J135" s="45">
        <v>40.5</v>
      </c>
      <c r="K135" s="45">
        <v>71.82</v>
      </c>
      <c r="L135" s="45">
        <v>34.2</v>
      </c>
      <c r="M135" s="45">
        <v>273.69</v>
      </c>
      <c r="N135" s="45">
        <v>158.4</v>
      </c>
      <c r="O135" s="45">
        <v>10</v>
      </c>
      <c r="P135" s="45">
        <f t="shared" si="6"/>
        <v>2498.82</v>
      </c>
      <c r="Q135" s="63">
        <f t="shared" si="7"/>
        <v>701.18</v>
      </c>
      <c r="R135" s="28">
        <v>3200</v>
      </c>
    </row>
    <row r="136" s="1" customFormat="1" ht="12.75" spans="1:18">
      <c r="A136" s="9" t="s">
        <v>293</v>
      </c>
      <c r="B136" s="9" t="s">
        <v>294</v>
      </c>
      <c r="C136" s="10" t="s">
        <v>35</v>
      </c>
      <c r="D136" s="9" t="s">
        <v>22</v>
      </c>
      <c r="E136" s="9" t="s">
        <v>23</v>
      </c>
      <c r="F136" s="9" t="s">
        <v>246</v>
      </c>
      <c r="G136" s="28">
        <v>854.63</v>
      </c>
      <c r="H136" s="28">
        <v>633.48</v>
      </c>
      <c r="I136" s="28">
        <v>422.1</v>
      </c>
      <c r="J136" s="45">
        <v>40.5</v>
      </c>
      <c r="K136" s="45">
        <v>71.82</v>
      </c>
      <c r="L136" s="45">
        <v>34.2</v>
      </c>
      <c r="M136" s="45">
        <v>273.69</v>
      </c>
      <c r="N136" s="45">
        <v>158.4</v>
      </c>
      <c r="O136" s="45">
        <v>10</v>
      </c>
      <c r="P136" s="45">
        <f t="shared" si="6"/>
        <v>2498.82</v>
      </c>
      <c r="Q136" s="63">
        <f t="shared" si="7"/>
        <v>701.18</v>
      </c>
      <c r="R136" s="28">
        <v>3200</v>
      </c>
    </row>
    <row r="137" s="1" customFormat="1" ht="12.75" spans="1:18">
      <c r="A137" s="9" t="s">
        <v>295</v>
      </c>
      <c r="B137" s="9" t="s">
        <v>296</v>
      </c>
      <c r="C137" s="10" t="s">
        <v>35</v>
      </c>
      <c r="D137" s="9" t="s">
        <v>22</v>
      </c>
      <c r="E137" s="9" t="s">
        <v>23</v>
      </c>
      <c r="F137" s="9" t="s">
        <v>246</v>
      </c>
      <c r="G137" s="28">
        <v>854.63</v>
      </c>
      <c r="H137" s="28">
        <v>633.48</v>
      </c>
      <c r="I137" s="28">
        <v>422.1</v>
      </c>
      <c r="J137" s="45">
        <v>40.5</v>
      </c>
      <c r="K137" s="45">
        <v>71.82</v>
      </c>
      <c r="L137" s="45">
        <v>34.2</v>
      </c>
      <c r="M137" s="45">
        <v>273.69</v>
      </c>
      <c r="N137" s="45">
        <v>158.4</v>
      </c>
      <c r="O137" s="45">
        <v>10</v>
      </c>
      <c r="P137" s="45">
        <f t="shared" si="6"/>
        <v>2498.82</v>
      </c>
      <c r="Q137" s="63">
        <f t="shared" si="7"/>
        <v>701.18</v>
      </c>
      <c r="R137" s="28">
        <v>3200</v>
      </c>
    </row>
    <row r="138" s="1" customFormat="1" ht="12.75" spans="1:18">
      <c r="A138" s="9" t="s">
        <v>297</v>
      </c>
      <c r="B138" s="9" t="s">
        <v>298</v>
      </c>
      <c r="C138" s="10" t="s">
        <v>35</v>
      </c>
      <c r="D138" s="9" t="s">
        <v>22</v>
      </c>
      <c r="E138" s="9" t="s">
        <v>23</v>
      </c>
      <c r="F138" s="9" t="s">
        <v>246</v>
      </c>
      <c r="G138" s="28">
        <v>854.63</v>
      </c>
      <c r="H138" s="28">
        <v>633.48</v>
      </c>
      <c r="I138" s="28">
        <v>422.1</v>
      </c>
      <c r="J138" s="45">
        <v>40.5</v>
      </c>
      <c r="K138" s="45">
        <v>71.82</v>
      </c>
      <c r="L138" s="45">
        <v>34.2</v>
      </c>
      <c r="M138" s="45">
        <v>273.69</v>
      </c>
      <c r="N138" s="45">
        <v>158.4</v>
      </c>
      <c r="O138" s="45">
        <v>10</v>
      </c>
      <c r="P138" s="45">
        <f t="shared" si="6"/>
        <v>2498.82</v>
      </c>
      <c r="Q138" s="63">
        <f t="shared" si="7"/>
        <v>701.18</v>
      </c>
      <c r="R138" s="28">
        <v>3200</v>
      </c>
    </row>
    <row r="139" s="1" customFormat="1" ht="12.75" spans="1:18">
      <c r="A139" s="9" t="s">
        <v>299</v>
      </c>
      <c r="B139" s="9" t="s">
        <v>300</v>
      </c>
      <c r="C139" s="10" t="s">
        <v>35</v>
      </c>
      <c r="D139" s="9" t="s">
        <v>22</v>
      </c>
      <c r="E139" s="9" t="s">
        <v>23</v>
      </c>
      <c r="F139" s="9" t="s">
        <v>246</v>
      </c>
      <c r="G139" s="28">
        <v>854.63</v>
      </c>
      <c r="H139" s="28">
        <v>633.48</v>
      </c>
      <c r="I139" s="28">
        <v>422.1</v>
      </c>
      <c r="J139" s="45">
        <v>40.5</v>
      </c>
      <c r="K139" s="45">
        <v>71.82</v>
      </c>
      <c r="L139" s="45">
        <v>34.2</v>
      </c>
      <c r="M139" s="45">
        <v>273.69</v>
      </c>
      <c r="N139" s="45">
        <v>158.4</v>
      </c>
      <c r="O139" s="45">
        <v>10</v>
      </c>
      <c r="P139" s="45">
        <f t="shared" si="6"/>
        <v>2498.82</v>
      </c>
      <c r="Q139" s="63">
        <f t="shared" si="7"/>
        <v>701.18</v>
      </c>
      <c r="R139" s="28">
        <v>3200</v>
      </c>
    </row>
    <row r="140" s="1" customFormat="1" ht="12.75" spans="1:18">
      <c r="A140" s="9" t="s">
        <v>301</v>
      </c>
      <c r="B140" s="9" t="s">
        <v>302</v>
      </c>
      <c r="C140" s="10" t="s">
        <v>35</v>
      </c>
      <c r="D140" s="9" t="s">
        <v>22</v>
      </c>
      <c r="E140" s="9" t="s">
        <v>23</v>
      </c>
      <c r="F140" s="9" t="s">
        <v>246</v>
      </c>
      <c r="G140" s="28">
        <v>854.63</v>
      </c>
      <c r="H140" s="28">
        <v>633.48</v>
      </c>
      <c r="I140" s="28">
        <v>422.1</v>
      </c>
      <c r="J140" s="45">
        <v>40.5</v>
      </c>
      <c r="K140" s="45">
        <v>71.82</v>
      </c>
      <c r="L140" s="45">
        <v>34.2</v>
      </c>
      <c r="M140" s="45">
        <v>273.69</v>
      </c>
      <c r="N140" s="45">
        <v>158.4</v>
      </c>
      <c r="O140" s="45">
        <v>10</v>
      </c>
      <c r="P140" s="45">
        <f t="shared" si="6"/>
        <v>2498.82</v>
      </c>
      <c r="Q140" s="63">
        <f t="shared" si="7"/>
        <v>701.18</v>
      </c>
      <c r="R140" s="28">
        <v>3200</v>
      </c>
    </row>
    <row r="141" s="1" customFormat="1" ht="12.75" spans="1:18">
      <c r="A141" s="9" t="s">
        <v>303</v>
      </c>
      <c r="B141" s="9" t="s">
        <v>304</v>
      </c>
      <c r="C141" s="10" t="s">
        <v>35</v>
      </c>
      <c r="D141" s="9" t="s">
        <v>22</v>
      </c>
      <c r="E141" s="9" t="s">
        <v>23</v>
      </c>
      <c r="F141" s="9" t="s">
        <v>246</v>
      </c>
      <c r="G141" s="28">
        <v>854.63</v>
      </c>
      <c r="H141" s="28">
        <v>633.48</v>
      </c>
      <c r="I141" s="28">
        <v>422.1</v>
      </c>
      <c r="J141" s="45">
        <v>40.5</v>
      </c>
      <c r="K141" s="45">
        <v>71.82</v>
      </c>
      <c r="L141" s="45">
        <v>34.2</v>
      </c>
      <c r="M141" s="45">
        <v>273.69</v>
      </c>
      <c r="N141" s="45">
        <v>158.4</v>
      </c>
      <c r="O141" s="45">
        <v>10</v>
      </c>
      <c r="P141" s="45">
        <f t="shared" si="6"/>
        <v>2498.82</v>
      </c>
      <c r="Q141" s="63">
        <f t="shared" si="7"/>
        <v>701.18</v>
      </c>
      <c r="R141" s="28">
        <v>3200</v>
      </c>
    </row>
    <row r="142" s="1" customFormat="1" ht="12.75" spans="1:18">
      <c r="A142" s="9" t="s">
        <v>305</v>
      </c>
      <c r="B142" s="9" t="s">
        <v>306</v>
      </c>
      <c r="C142" s="10" t="s">
        <v>35</v>
      </c>
      <c r="D142" s="9" t="s">
        <v>22</v>
      </c>
      <c r="E142" s="9" t="s">
        <v>23</v>
      </c>
      <c r="F142" s="9" t="s">
        <v>246</v>
      </c>
      <c r="G142" s="28">
        <v>854.63</v>
      </c>
      <c r="H142" s="28">
        <v>633.48</v>
      </c>
      <c r="I142" s="28">
        <v>422.1</v>
      </c>
      <c r="J142" s="45">
        <v>40.5</v>
      </c>
      <c r="K142" s="45">
        <v>71.82</v>
      </c>
      <c r="L142" s="45">
        <v>34.2</v>
      </c>
      <c r="M142" s="45">
        <v>273.69</v>
      </c>
      <c r="N142" s="45">
        <v>158.4</v>
      </c>
      <c r="O142" s="45">
        <v>10</v>
      </c>
      <c r="P142" s="45">
        <f t="shared" si="6"/>
        <v>2498.82</v>
      </c>
      <c r="Q142" s="63">
        <f t="shared" si="7"/>
        <v>701.18</v>
      </c>
      <c r="R142" s="28">
        <v>3200</v>
      </c>
    </row>
    <row r="143" s="1" customFormat="1" ht="12.75" spans="1:18">
      <c r="A143" s="9" t="s">
        <v>307</v>
      </c>
      <c r="B143" s="9" t="s">
        <v>308</v>
      </c>
      <c r="C143" s="10" t="s">
        <v>35</v>
      </c>
      <c r="D143" s="9" t="s">
        <v>22</v>
      </c>
      <c r="E143" s="9" t="s">
        <v>23</v>
      </c>
      <c r="F143" s="9" t="s">
        <v>246</v>
      </c>
      <c r="G143" s="28">
        <v>854.63</v>
      </c>
      <c r="H143" s="28">
        <v>633.48</v>
      </c>
      <c r="I143" s="28">
        <v>422.1</v>
      </c>
      <c r="J143" s="45">
        <v>40.5</v>
      </c>
      <c r="K143" s="45">
        <v>71.82</v>
      </c>
      <c r="L143" s="45">
        <v>34.2</v>
      </c>
      <c r="M143" s="45">
        <v>273.69</v>
      </c>
      <c r="N143" s="45">
        <v>158.4</v>
      </c>
      <c r="O143" s="45">
        <v>10</v>
      </c>
      <c r="P143" s="45">
        <f t="shared" si="6"/>
        <v>2498.82</v>
      </c>
      <c r="Q143" s="63">
        <f t="shared" si="7"/>
        <v>701.18</v>
      </c>
      <c r="R143" s="28">
        <v>3200</v>
      </c>
    </row>
    <row r="144" s="1" customFormat="1" ht="12.75" spans="1:18">
      <c r="A144" s="9" t="s">
        <v>309</v>
      </c>
      <c r="B144" s="9" t="s">
        <v>310</v>
      </c>
      <c r="C144" s="10" t="s">
        <v>35</v>
      </c>
      <c r="D144" s="9" t="s">
        <v>22</v>
      </c>
      <c r="E144" s="9" t="s">
        <v>23</v>
      </c>
      <c r="F144" s="9" t="s">
        <v>246</v>
      </c>
      <c r="G144" s="28">
        <v>854.63</v>
      </c>
      <c r="H144" s="28">
        <v>633.48</v>
      </c>
      <c r="I144" s="28">
        <v>422.1</v>
      </c>
      <c r="J144" s="45">
        <v>40.5</v>
      </c>
      <c r="K144" s="45">
        <v>71.82</v>
      </c>
      <c r="L144" s="45">
        <v>34.2</v>
      </c>
      <c r="M144" s="45">
        <v>273.69</v>
      </c>
      <c r="N144" s="45">
        <v>158.4</v>
      </c>
      <c r="O144" s="45">
        <v>10</v>
      </c>
      <c r="P144" s="45">
        <f t="shared" si="6"/>
        <v>2498.82</v>
      </c>
      <c r="Q144" s="63">
        <f t="shared" si="7"/>
        <v>701.18</v>
      </c>
      <c r="R144" s="28">
        <v>3200</v>
      </c>
    </row>
    <row r="145" s="1" customFormat="1" ht="12.75" spans="1:18">
      <c r="A145" s="9" t="s">
        <v>311</v>
      </c>
      <c r="B145" s="9" t="s">
        <v>312</v>
      </c>
      <c r="C145" s="10" t="s">
        <v>35</v>
      </c>
      <c r="D145" s="9" t="s">
        <v>22</v>
      </c>
      <c r="E145" s="9" t="s">
        <v>23</v>
      </c>
      <c r="F145" s="9" t="s">
        <v>246</v>
      </c>
      <c r="G145" s="28">
        <v>854.63</v>
      </c>
      <c r="H145" s="28">
        <v>633.48</v>
      </c>
      <c r="I145" s="28">
        <v>422.1</v>
      </c>
      <c r="J145" s="45">
        <v>40.5</v>
      </c>
      <c r="K145" s="45">
        <v>71.82</v>
      </c>
      <c r="L145" s="45">
        <v>34.2</v>
      </c>
      <c r="M145" s="45">
        <v>273.69</v>
      </c>
      <c r="N145" s="45">
        <v>158.4</v>
      </c>
      <c r="O145" s="45">
        <v>10</v>
      </c>
      <c r="P145" s="45">
        <f t="shared" si="6"/>
        <v>2498.82</v>
      </c>
      <c r="Q145" s="63">
        <f t="shared" si="7"/>
        <v>701.18</v>
      </c>
      <c r="R145" s="28">
        <v>3200</v>
      </c>
    </row>
    <row r="146" s="1" customFormat="1" ht="12.75" spans="1:18">
      <c r="A146" s="9" t="s">
        <v>313</v>
      </c>
      <c r="B146" s="9" t="s">
        <v>314</v>
      </c>
      <c r="C146" s="10" t="s">
        <v>35</v>
      </c>
      <c r="D146" s="9" t="s">
        <v>22</v>
      </c>
      <c r="E146" s="9" t="s">
        <v>23</v>
      </c>
      <c r="F146" s="9" t="s">
        <v>246</v>
      </c>
      <c r="G146" s="28">
        <v>854.63</v>
      </c>
      <c r="H146" s="28">
        <v>633.48</v>
      </c>
      <c r="I146" s="28">
        <v>422.1</v>
      </c>
      <c r="J146" s="45">
        <v>40.5</v>
      </c>
      <c r="K146" s="45">
        <v>71.82</v>
      </c>
      <c r="L146" s="45">
        <v>34.2</v>
      </c>
      <c r="M146" s="45">
        <v>273.69</v>
      </c>
      <c r="N146" s="45">
        <v>158.4</v>
      </c>
      <c r="O146" s="45">
        <v>10</v>
      </c>
      <c r="P146" s="45">
        <f t="shared" si="6"/>
        <v>2498.82</v>
      </c>
      <c r="Q146" s="63">
        <f t="shared" si="7"/>
        <v>701.18</v>
      </c>
      <c r="R146" s="28">
        <v>3200</v>
      </c>
    </row>
  </sheetData>
  <autoFilter ref="J1:M146">
    <extLst/>
  </autoFilter>
  <mergeCells count="15">
    <mergeCell ref="J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N1:N2"/>
    <mergeCell ref="O1:O2"/>
    <mergeCell ref="P1:P2"/>
    <mergeCell ref="Q1:Q2"/>
    <mergeCell ref="R1:R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workbookViewId="0">
      <selection activeCell="D1" sqref="D$1:D$1048576"/>
    </sheetView>
  </sheetViews>
  <sheetFormatPr defaultColWidth="9" defaultRowHeight="15.75"/>
  <cols>
    <col min="1" max="1" width="10.875" customWidth="1"/>
    <col min="2" max="2" width="7.125" customWidth="1"/>
    <col min="3" max="3" width="5.375" customWidth="1"/>
    <col min="4" max="4" width="12.875" customWidth="1"/>
    <col min="5" max="5" width="15.25" customWidth="1"/>
    <col min="7" max="7" width="11.125" style="33" customWidth="1"/>
    <col min="8" max="8" width="12" style="33" customWidth="1"/>
    <col min="9" max="9" width="8" style="33" customWidth="1"/>
    <col min="10" max="10" width="9" style="33"/>
    <col min="11" max="11" width="2.5" style="33" customWidth="1"/>
    <col min="12" max="12" width="11.5" style="33" customWidth="1"/>
    <col min="13" max="13" width="13" style="51" customWidth="1"/>
    <col min="14" max="14" width="9" style="32"/>
  </cols>
  <sheetData>
    <row r="1" s="1" customFormat="1" ht="12.75" spans="1:1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38" t="s">
        <v>8</v>
      </c>
      <c r="H1" s="52" t="s">
        <v>315</v>
      </c>
      <c r="I1" s="52"/>
      <c r="J1" s="54" t="s">
        <v>10</v>
      </c>
      <c r="K1" s="55"/>
      <c r="L1" s="24" t="s">
        <v>12</v>
      </c>
      <c r="M1" s="56" t="s">
        <v>13</v>
      </c>
      <c r="N1" s="24" t="s">
        <v>14</v>
      </c>
    </row>
    <row r="2" s="1" customFormat="1" ht="12.75" spans="1:14">
      <c r="A2" s="7"/>
      <c r="B2" s="7"/>
      <c r="C2" s="7"/>
      <c r="D2" s="7"/>
      <c r="E2" s="7"/>
      <c r="F2" s="7"/>
      <c r="G2" s="42"/>
      <c r="H2" s="53" t="s">
        <v>16</v>
      </c>
      <c r="I2" s="57" t="s">
        <v>18</v>
      </c>
      <c r="J2" s="58"/>
      <c r="K2" s="59"/>
      <c r="L2" s="26"/>
      <c r="M2" s="60"/>
      <c r="N2" s="26"/>
    </row>
    <row r="3" s="1" customFormat="1" ht="12.75" spans="1:14">
      <c r="A3" s="9" t="s">
        <v>316</v>
      </c>
      <c r="B3" s="9" t="s">
        <v>317</v>
      </c>
      <c r="C3" s="10" t="s">
        <v>21</v>
      </c>
      <c r="D3" s="9" t="s">
        <v>22</v>
      </c>
      <c r="E3" s="9" t="s">
        <v>318</v>
      </c>
      <c r="F3" s="9" t="s">
        <v>319</v>
      </c>
      <c r="G3" s="28">
        <v>420.75</v>
      </c>
      <c r="H3" s="45">
        <v>71.82</v>
      </c>
      <c r="I3" s="45">
        <v>398.79</v>
      </c>
      <c r="J3" s="61">
        <v>162.9</v>
      </c>
      <c r="K3" s="62"/>
      <c r="L3" s="45">
        <f>G3+H3+I3+J3</f>
        <v>1054.26</v>
      </c>
      <c r="M3" s="63">
        <f>N3-L3</f>
        <v>545.74</v>
      </c>
      <c r="N3" s="28">
        <v>1600</v>
      </c>
    </row>
    <row r="4" s="1" customFormat="1" ht="12.75" spans="1:14">
      <c r="A4" s="9" t="s">
        <v>320</v>
      </c>
      <c r="B4" s="9" t="s">
        <v>321</v>
      </c>
      <c r="C4" s="10" t="s">
        <v>21</v>
      </c>
      <c r="D4" s="9" t="s">
        <v>22</v>
      </c>
      <c r="E4" s="9" t="s">
        <v>318</v>
      </c>
      <c r="F4" s="9" t="s">
        <v>319</v>
      </c>
      <c r="G4" s="28">
        <v>420.75</v>
      </c>
      <c r="H4" s="45">
        <v>71.82</v>
      </c>
      <c r="I4" s="45">
        <v>398.79</v>
      </c>
      <c r="J4" s="61">
        <v>162.9</v>
      </c>
      <c r="K4" s="62"/>
      <c r="L4" s="45">
        <f t="shared" ref="L4:L45" si="0">G4+H4+I4+J4</f>
        <v>1054.26</v>
      </c>
      <c r="M4" s="63">
        <f t="shared" ref="M4:M45" si="1">N4-L4</f>
        <v>545.74</v>
      </c>
      <c r="N4" s="28">
        <v>1600</v>
      </c>
    </row>
    <row r="5" s="1" customFormat="1" ht="12.75" spans="1:14">
      <c r="A5" s="9" t="s">
        <v>322</v>
      </c>
      <c r="B5" s="9" t="s">
        <v>323</v>
      </c>
      <c r="C5" s="10" t="s">
        <v>21</v>
      </c>
      <c r="D5" s="9" t="s">
        <v>22</v>
      </c>
      <c r="E5" s="9" t="s">
        <v>318</v>
      </c>
      <c r="F5" s="9" t="s">
        <v>319</v>
      </c>
      <c r="G5" s="28">
        <v>420.75</v>
      </c>
      <c r="H5" s="45">
        <v>71.82</v>
      </c>
      <c r="I5" s="45">
        <v>398.79</v>
      </c>
      <c r="J5" s="61">
        <v>162.9</v>
      </c>
      <c r="K5" s="62"/>
      <c r="L5" s="45">
        <f t="shared" si="0"/>
        <v>1054.26</v>
      </c>
      <c r="M5" s="63">
        <f t="shared" si="1"/>
        <v>545.74</v>
      </c>
      <c r="N5" s="28">
        <v>1600</v>
      </c>
    </row>
    <row r="6" s="1" customFormat="1" ht="12.75" spans="1:14">
      <c r="A6" s="9" t="s">
        <v>324</v>
      </c>
      <c r="B6" s="9" t="s">
        <v>325</v>
      </c>
      <c r="C6" s="10" t="s">
        <v>35</v>
      </c>
      <c r="D6" s="9" t="s">
        <v>22</v>
      </c>
      <c r="E6" s="9" t="s">
        <v>318</v>
      </c>
      <c r="F6" s="9" t="s">
        <v>319</v>
      </c>
      <c r="G6" s="28">
        <v>420.75</v>
      </c>
      <c r="H6" s="45">
        <v>71.82</v>
      </c>
      <c r="I6" s="45">
        <v>398.79</v>
      </c>
      <c r="J6" s="61">
        <v>162.9</v>
      </c>
      <c r="K6" s="62"/>
      <c r="L6" s="45">
        <f t="shared" si="0"/>
        <v>1054.26</v>
      </c>
      <c r="M6" s="63">
        <f t="shared" si="1"/>
        <v>545.74</v>
      </c>
      <c r="N6" s="28">
        <v>1600</v>
      </c>
    </row>
    <row r="7" s="1" customFormat="1" ht="12.75" spans="1:14">
      <c r="A7" s="9" t="s">
        <v>326</v>
      </c>
      <c r="B7" s="9" t="s">
        <v>327</v>
      </c>
      <c r="C7" s="10" t="s">
        <v>35</v>
      </c>
      <c r="D7" s="9" t="s">
        <v>22</v>
      </c>
      <c r="E7" s="9" t="s">
        <v>318</v>
      </c>
      <c r="F7" s="9" t="s">
        <v>319</v>
      </c>
      <c r="G7" s="28">
        <v>420.75</v>
      </c>
      <c r="H7" s="45">
        <v>71.82</v>
      </c>
      <c r="I7" s="45">
        <v>398.79</v>
      </c>
      <c r="J7" s="61">
        <v>162.9</v>
      </c>
      <c r="K7" s="62"/>
      <c r="L7" s="45">
        <f t="shared" si="0"/>
        <v>1054.26</v>
      </c>
      <c r="M7" s="63">
        <f t="shared" si="1"/>
        <v>545.74</v>
      </c>
      <c r="N7" s="28">
        <v>1600</v>
      </c>
    </row>
    <row r="8" s="1" customFormat="1" ht="12.75" spans="1:14">
      <c r="A8" s="9" t="s">
        <v>328</v>
      </c>
      <c r="B8" s="9" t="s">
        <v>329</v>
      </c>
      <c r="C8" s="10" t="s">
        <v>35</v>
      </c>
      <c r="D8" s="9" t="s">
        <v>22</v>
      </c>
      <c r="E8" s="9" t="s">
        <v>318</v>
      </c>
      <c r="F8" s="9" t="s">
        <v>319</v>
      </c>
      <c r="G8" s="28">
        <v>420.75</v>
      </c>
      <c r="H8" s="45">
        <v>71.82</v>
      </c>
      <c r="I8" s="45">
        <v>398.79</v>
      </c>
      <c r="J8" s="61">
        <v>162.9</v>
      </c>
      <c r="K8" s="62"/>
      <c r="L8" s="45">
        <f t="shared" si="0"/>
        <v>1054.26</v>
      </c>
      <c r="M8" s="63">
        <f t="shared" si="1"/>
        <v>545.74</v>
      </c>
      <c r="N8" s="28">
        <v>1600</v>
      </c>
    </row>
    <row r="9" s="1" customFormat="1" ht="12.75" spans="1:14">
      <c r="A9" s="9" t="s">
        <v>330</v>
      </c>
      <c r="B9" s="9" t="s">
        <v>331</v>
      </c>
      <c r="C9" s="10" t="s">
        <v>35</v>
      </c>
      <c r="D9" s="9" t="s">
        <v>22</v>
      </c>
      <c r="E9" s="9" t="s">
        <v>318</v>
      </c>
      <c r="F9" s="9" t="s">
        <v>319</v>
      </c>
      <c r="G9" s="28">
        <v>420.75</v>
      </c>
      <c r="H9" s="45">
        <v>71.82</v>
      </c>
      <c r="I9" s="45">
        <v>398.79</v>
      </c>
      <c r="J9" s="61">
        <v>162.9</v>
      </c>
      <c r="K9" s="62"/>
      <c r="L9" s="45">
        <f t="shared" si="0"/>
        <v>1054.26</v>
      </c>
      <c r="M9" s="63">
        <f t="shared" si="1"/>
        <v>545.74</v>
      </c>
      <c r="N9" s="28">
        <v>1600</v>
      </c>
    </row>
    <row r="10" s="1" customFormat="1" ht="12.75" spans="1:14">
      <c r="A10" s="9" t="s">
        <v>332</v>
      </c>
      <c r="B10" s="9" t="s">
        <v>333</v>
      </c>
      <c r="C10" s="10" t="s">
        <v>35</v>
      </c>
      <c r="D10" s="9" t="s">
        <v>22</v>
      </c>
      <c r="E10" s="9" t="s">
        <v>318</v>
      </c>
      <c r="F10" s="9" t="s">
        <v>319</v>
      </c>
      <c r="G10" s="28">
        <v>420.75</v>
      </c>
      <c r="H10" s="45">
        <v>71.82</v>
      </c>
      <c r="I10" s="45">
        <v>398.79</v>
      </c>
      <c r="J10" s="61">
        <v>162.9</v>
      </c>
      <c r="K10" s="62"/>
      <c r="L10" s="45">
        <f t="shared" si="0"/>
        <v>1054.26</v>
      </c>
      <c r="M10" s="63">
        <f t="shared" si="1"/>
        <v>545.74</v>
      </c>
      <c r="N10" s="28">
        <v>1600</v>
      </c>
    </row>
    <row r="11" s="1" customFormat="1" ht="12.75" spans="1:14">
      <c r="A11" s="9" t="s">
        <v>334</v>
      </c>
      <c r="B11" s="9" t="s">
        <v>335</v>
      </c>
      <c r="C11" s="10" t="s">
        <v>35</v>
      </c>
      <c r="D11" s="9" t="s">
        <v>22</v>
      </c>
      <c r="E11" s="9" t="s">
        <v>318</v>
      </c>
      <c r="F11" s="9" t="s">
        <v>319</v>
      </c>
      <c r="G11" s="28">
        <v>420.75</v>
      </c>
      <c r="H11" s="45">
        <v>71.82</v>
      </c>
      <c r="I11" s="45">
        <v>398.79</v>
      </c>
      <c r="J11" s="61">
        <v>162.9</v>
      </c>
      <c r="K11" s="62"/>
      <c r="L11" s="45">
        <f t="shared" si="0"/>
        <v>1054.26</v>
      </c>
      <c r="M11" s="63">
        <f t="shared" si="1"/>
        <v>545.74</v>
      </c>
      <c r="N11" s="28">
        <v>1600</v>
      </c>
    </row>
    <row r="12" s="1" customFormat="1" ht="12.75" spans="1:14">
      <c r="A12" s="9" t="s">
        <v>336</v>
      </c>
      <c r="B12" s="9" t="s">
        <v>337</v>
      </c>
      <c r="C12" s="10" t="s">
        <v>35</v>
      </c>
      <c r="D12" s="9" t="s">
        <v>22</v>
      </c>
      <c r="E12" s="9" t="s">
        <v>318</v>
      </c>
      <c r="F12" s="9" t="s">
        <v>319</v>
      </c>
      <c r="G12" s="28">
        <v>420.75</v>
      </c>
      <c r="H12" s="45">
        <v>71.82</v>
      </c>
      <c r="I12" s="45">
        <v>398.79</v>
      </c>
      <c r="J12" s="61">
        <v>162.9</v>
      </c>
      <c r="K12" s="62"/>
      <c r="L12" s="45">
        <f t="shared" si="0"/>
        <v>1054.26</v>
      </c>
      <c r="M12" s="63">
        <f t="shared" si="1"/>
        <v>545.74</v>
      </c>
      <c r="N12" s="28">
        <v>1600</v>
      </c>
    </row>
    <row r="13" s="1" customFormat="1" ht="12.75" spans="1:14">
      <c r="A13" s="9" t="s">
        <v>338</v>
      </c>
      <c r="B13" s="9" t="s">
        <v>339</v>
      </c>
      <c r="C13" s="10" t="s">
        <v>35</v>
      </c>
      <c r="D13" s="9" t="s">
        <v>22</v>
      </c>
      <c r="E13" s="9" t="s">
        <v>318</v>
      </c>
      <c r="F13" s="9" t="s">
        <v>319</v>
      </c>
      <c r="G13" s="28">
        <v>420.75</v>
      </c>
      <c r="H13" s="45">
        <v>71.82</v>
      </c>
      <c r="I13" s="45">
        <v>398.79</v>
      </c>
      <c r="J13" s="61">
        <v>162.9</v>
      </c>
      <c r="K13" s="62"/>
      <c r="L13" s="45">
        <f t="shared" si="0"/>
        <v>1054.26</v>
      </c>
      <c r="M13" s="63">
        <f t="shared" si="1"/>
        <v>545.74</v>
      </c>
      <c r="N13" s="28">
        <v>1600</v>
      </c>
    </row>
    <row r="14" s="1" customFormat="1" ht="12.75" spans="1:14">
      <c r="A14" s="9" t="s">
        <v>340</v>
      </c>
      <c r="B14" s="9" t="s">
        <v>341</v>
      </c>
      <c r="C14" s="10" t="s">
        <v>35</v>
      </c>
      <c r="D14" s="9" t="s">
        <v>22</v>
      </c>
      <c r="E14" s="9" t="s">
        <v>318</v>
      </c>
      <c r="F14" s="9" t="s">
        <v>319</v>
      </c>
      <c r="G14" s="28">
        <v>420.75</v>
      </c>
      <c r="H14" s="45">
        <v>71.82</v>
      </c>
      <c r="I14" s="45">
        <v>398.79</v>
      </c>
      <c r="J14" s="61">
        <v>162.9</v>
      </c>
      <c r="K14" s="62"/>
      <c r="L14" s="45">
        <f t="shared" si="0"/>
        <v>1054.26</v>
      </c>
      <c r="M14" s="63">
        <f t="shared" si="1"/>
        <v>545.74</v>
      </c>
      <c r="N14" s="28">
        <v>1600</v>
      </c>
    </row>
    <row r="15" s="1" customFormat="1" ht="12.75" spans="1:14">
      <c r="A15" s="9" t="s">
        <v>342</v>
      </c>
      <c r="B15" s="9" t="s">
        <v>343</v>
      </c>
      <c r="C15" s="10" t="s">
        <v>35</v>
      </c>
      <c r="D15" s="9" t="s">
        <v>22</v>
      </c>
      <c r="E15" s="9" t="s">
        <v>318</v>
      </c>
      <c r="F15" s="9" t="s">
        <v>319</v>
      </c>
      <c r="G15" s="28">
        <v>420.75</v>
      </c>
      <c r="H15" s="45">
        <v>71.82</v>
      </c>
      <c r="I15" s="45">
        <v>398.79</v>
      </c>
      <c r="J15" s="61">
        <v>162.9</v>
      </c>
      <c r="K15" s="62"/>
      <c r="L15" s="45">
        <f t="shared" si="0"/>
        <v>1054.26</v>
      </c>
      <c r="M15" s="63">
        <f t="shared" si="1"/>
        <v>545.74</v>
      </c>
      <c r="N15" s="28">
        <v>1600</v>
      </c>
    </row>
    <row r="16" s="1" customFormat="1" ht="12.75" spans="1:14">
      <c r="A16" s="9" t="s">
        <v>344</v>
      </c>
      <c r="B16" s="9" t="s">
        <v>345</v>
      </c>
      <c r="C16" s="10" t="s">
        <v>35</v>
      </c>
      <c r="D16" s="9" t="s">
        <v>22</v>
      </c>
      <c r="E16" s="9" t="s">
        <v>318</v>
      </c>
      <c r="F16" s="9" t="s">
        <v>319</v>
      </c>
      <c r="G16" s="28">
        <v>420.75</v>
      </c>
      <c r="H16" s="45">
        <v>0</v>
      </c>
      <c r="I16" s="45">
        <v>398.79</v>
      </c>
      <c r="J16" s="61">
        <v>162.9</v>
      </c>
      <c r="K16" s="62"/>
      <c r="L16" s="45">
        <f t="shared" si="0"/>
        <v>982.44</v>
      </c>
      <c r="M16" s="63">
        <f t="shared" si="1"/>
        <v>617.56</v>
      </c>
      <c r="N16" s="28">
        <v>1600</v>
      </c>
    </row>
    <row r="17" s="1" customFormat="1" ht="12.75" spans="1:14">
      <c r="A17" s="9" t="s">
        <v>346</v>
      </c>
      <c r="B17" s="9" t="s">
        <v>347</v>
      </c>
      <c r="C17" s="10" t="s">
        <v>35</v>
      </c>
      <c r="D17" s="9" t="s">
        <v>22</v>
      </c>
      <c r="E17" s="9" t="s">
        <v>318</v>
      </c>
      <c r="F17" s="9" t="s">
        <v>319</v>
      </c>
      <c r="G17" s="28">
        <v>420.75</v>
      </c>
      <c r="H17" s="45">
        <v>71.82</v>
      </c>
      <c r="I17" s="45">
        <v>398.79</v>
      </c>
      <c r="J17" s="61">
        <v>162.9</v>
      </c>
      <c r="K17" s="62"/>
      <c r="L17" s="45">
        <f t="shared" si="0"/>
        <v>1054.26</v>
      </c>
      <c r="M17" s="63">
        <f t="shared" si="1"/>
        <v>545.74</v>
      </c>
      <c r="N17" s="28">
        <v>1600</v>
      </c>
    </row>
    <row r="18" s="1" customFormat="1" ht="12.75" spans="1:14">
      <c r="A18" s="9" t="s">
        <v>348</v>
      </c>
      <c r="B18" s="9" t="s">
        <v>349</v>
      </c>
      <c r="C18" s="10" t="s">
        <v>35</v>
      </c>
      <c r="D18" s="9" t="s">
        <v>22</v>
      </c>
      <c r="E18" s="9" t="s">
        <v>318</v>
      </c>
      <c r="F18" s="9" t="s">
        <v>319</v>
      </c>
      <c r="G18" s="28">
        <v>420.75</v>
      </c>
      <c r="H18" s="45">
        <v>71.82</v>
      </c>
      <c r="I18" s="45">
        <v>398.79</v>
      </c>
      <c r="J18" s="61">
        <v>162.9</v>
      </c>
      <c r="K18" s="62"/>
      <c r="L18" s="45">
        <f t="shared" si="0"/>
        <v>1054.26</v>
      </c>
      <c r="M18" s="63">
        <f t="shared" si="1"/>
        <v>545.74</v>
      </c>
      <c r="N18" s="28">
        <v>1600</v>
      </c>
    </row>
    <row r="19" s="1" customFormat="1" ht="12.75" spans="1:14">
      <c r="A19" s="9" t="s">
        <v>350</v>
      </c>
      <c r="B19" s="9" t="s">
        <v>351</v>
      </c>
      <c r="C19" s="10" t="s">
        <v>35</v>
      </c>
      <c r="D19" s="9" t="s">
        <v>22</v>
      </c>
      <c r="E19" s="9" t="s">
        <v>318</v>
      </c>
      <c r="F19" s="9" t="s">
        <v>319</v>
      </c>
      <c r="G19" s="28">
        <v>420.75</v>
      </c>
      <c r="H19" s="45">
        <v>71.82</v>
      </c>
      <c r="I19" s="45">
        <v>398.79</v>
      </c>
      <c r="J19" s="61">
        <v>162.9</v>
      </c>
      <c r="K19" s="62"/>
      <c r="L19" s="45">
        <f t="shared" si="0"/>
        <v>1054.26</v>
      </c>
      <c r="M19" s="63">
        <f t="shared" si="1"/>
        <v>545.74</v>
      </c>
      <c r="N19" s="28">
        <v>1600</v>
      </c>
    </row>
    <row r="20" s="1" customFormat="1" ht="12.75" spans="1:14">
      <c r="A20" s="9" t="s">
        <v>352</v>
      </c>
      <c r="B20" s="9" t="s">
        <v>353</v>
      </c>
      <c r="C20" s="10" t="s">
        <v>35</v>
      </c>
      <c r="D20" s="9" t="s">
        <v>22</v>
      </c>
      <c r="E20" s="9" t="s">
        <v>318</v>
      </c>
      <c r="F20" s="9" t="s">
        <v>319</v>
      </c>
      <c r="G20" s="28">
        <v>420.75</v>
      </c>
      <c r="H20" s="45">
        <v>71.82</v>
      </c>
      <c r="I20" s="45">
        <v>398.79</v>
      </c>
      <c r="J20" s="61">
        <v>162.9</v>
      </c>
      <c r="K20" s="62"/>
      <c r="L20" s="45">
        <f t="shared" si="0"/>
        <v>1054.26</v>
      </c>
      <c r="M20" s="63">
        <f t="shared" si="1"/>
        <v>545.74</v>
      </c>
      <c r="N20" s="28">
        <v>1600</v>
      </c>
    </row>
    <row r="21" s="1" customFormat="1" ht="12.75" spans="1:14">
      <c r="A21" s="9" t="s">
        <v>354</v>
      </c>
      <c r="B21" s="9" t="s">
        <v>355</v>
      </c>
      <c r="C21" s="10" t="s">
        <v>35</v>
      </c>
      <c r="D21" s="9" t="s">
        <v>22</v>
      </c>
      <c r="E21" s="9" t="s">
        <v>318</v>
      </c>
      <c r="F21" s="9" t="s">
        <v>319</v>
      </c>
      <c r="G21" s="28">
        <v>420.75</v>
      </c>
      <c r="H21" s="45">
        <v>71.82</v>
      </c>
      <c r="I21" s="45">
        <v>398.79</v>
      </c>
      <c r="J21" s="61">
        <v>162.9</v>
      </c>
      <c r="K21" s="62"/>
      <c r="L21" s="45">
        <f t="shared" si="0"/>
        <v>1054.26</v>
      </c>
      <c r="M21" s="63">
        <f t="shared" si="1"/>
        <v>545.74</v>
      </c>
      <c r="N21" s="28">
        <v>1600</v>
      </c>
    </row>
    <row r="22" s="1" customFormat="1" ht="12.75" spans="1:14">
      <c r="A22" s="9" t="s">
        <v>356</v>
      </c>
      <c r="B22" s="9" t="s">
        <v>357</v>
      </c>
      <c r="C22" s="10" t="s">
        <v>35</v>
      </c>
      <c r="D22" s="9" t="s">
        <v>22</v>
      </c>
      <c r="E22" s="9" t="s">
        <v>318</v>
      </c>
      <c r="F22" s="9" t="s">
        <v>319</v>
      </c>
      <c r="G22" s="28">
        <v>420.75</v>
      </c>
      <c r="H22" s="45">
        <v>71.82</v>
      </c>
      <c r="I22" s="45">
        <v>398.79</v>
      </c>
      <c r="J22" s="61">
        <v>162.9</v>
      </c>
      <c r="K22" s="62"/>
      <c r="L22" s="45">
        <f t="shared" si="0"/>
        <v>1054.26</v>
      </c>
      <c r="M22" s="63">
        <f t="shared" si="1"/>
        <v>545.74</v>
      </c>
      <c r="N22" s="28">
        <v>1600</v>
      </c>
    </row>
    <row r="23" s="1" customFormat="1" ht="12.75" spans="1:14">
      <c r="A23" s="9" t="s">
        <v>358</v>
      </c>
      <c r="B23" s="9" t="s">
        <v>359</v>
      </c>
      <c r="C23" s="10" t="s">
        <v>35</v>
      </c>
      <c r="D23" s="9" t="s">
        <v>22</v>
      </c>
      <c r="E23" s="9" t="s">
        <v>318</v>
      </c>
      <c r="F23" s="9" t="s">
        <v>319</v>
      </c>
      <c r="G23" s="28">
        <v>420.75</v>
      </c>
      <c r="H23" s="45">
        <v>71.82</v>
      </c>
      <c r="I23" s="45">
        <v>398.79</v>
      </c>
      <c r="J23" s="61">
        <v>162.9</v>
      </c>
      <c r="K23" s="62"/>
      <c r="L23" s="45">
        <f t="shared" si="0"/>
        <v>1054.26</v>
      </c>
      <c r="M23" s="63">
        <f t="shared" si="1"/>
        <v>545.74</v>
      </c>
      <c r="N23" s="28">
        <v>1600</v>
      </c>
    </row>
    <row r="24" s="1" customFormat="1" ht="12.75" spans="1:14">
      <c r="A24" s="9" t="s">
        <v>360</v>
      </c>
      <c r="B24" s="9" t="s">
        <v>361</v>
      </c>
      <c r="C24" s="10" t="s">
        <v>35</v>
      </c>
      <c r="D24" s="9" t="s">
        <v>22</v>
      </c>
      <c r="E24" s="9" t="s">
        <v>318</v>
      </c>
      <c r="F24" s="9" t="s">
        <v>319</v>
      </c>
      <c r="G24" s="28">
        <v>420.75</v>
      </c>
      <c r="H24" s="45">
        <v>71.82</v>
      </c>
      <c r="I24" s="45">
        <v>398.79</v>
      </c>
      <c r="J24" s="61">
        <v>162.9</v>
      </c>
      <c r="K24" s="62"/>
      <c r="L24" s="45">
        <f t="shared" si="0"/>
        <v>1054.26</v>
      </c>
      <c r="M24" s="63">
        <f t="shared" si="1"/>
        <v>545.74</v>
      </c>
      <c r="N24" s="28">
        <v>1600</v>
      </c>
    </row>
    <row r="25" s="1" customFormat="1" ht="12.75" spans="1:14">
      <c r="A25" s="9" t="s">
        <v>362</v>
      </c>
      <c r="B25" s="9" t="s">
        <v>363</v>
      </c>
      <c r="C25" s="10" t="s">
        <v>21</v>
      </c>
      <c r="D25" s="9" t="s">
        <v>22</v>
      </c>
      <c r="E25" s="9" t="s">
        <v>318</v>
      </c>
      <c r="F25" s="9" t="s">
        <v>364</v>
      </c>
      <c r="G25" s="28">
        <v>420.75</v>
      </c>
      <c r="H25" s="45">
        <v>71.82</v>
      </c>
      <c r="I25" s="45">
        <v>398.79</v>
      </c>
      <c r="J25" s="61">
        <v>162.9</v>
      </c>
      <c r="K25" s="62"/>
      <c r="L25" s="45">
        <f t="shared" si="0"/>
        <v>1054.26</v>
      </c>
      <c r="M25" s="63">
        <f t="shared" si="1"/>
        <v>545.74</v>
      </c>
      <c r="N25" s="28">
        <v>1600</v>
      </c>
    </row>
    <row r="26" s="1" customFormat="1" ht="12.75" spans="1:14">
      <c r="A26" s="9" t="s">
        <v>365</v>
      </c>
      <c r="B26" s="9" t="s">
        <v>366</v>
      </c>
      <c r="C26" s="10" t="s">
        <v>21</v>
      </c>
      <c r="D26" s="9" t="s">
        <v>22</v>
      </c>
      <c r="E26" s="9" t="s">
        <v>318</v>
      </c>
      <c r="F26" s="9" t="s">
        <v>364</v>
      </c>
      <c r="G26" s="28">
        <v>420.75</v>
      </c>
      <c r="H26" s="45">
        <v>71.82</v>
      </c>
      <c r="I26" s="45">
        <v>398.79</v>
      </c>
      <c r="J26" s="61">
        <v>162.9</v>
      </c>
      <c r="K26" s="62"/>
      <c r="L26" s="45">
        <f t="shared" si="0"/>
        <v>1054.26</v>
      </c>
      <c r="M26" s="63">
        <f t="shared" si="1"/>
        <v>545.74</v>
      </c>
      <c r="N26" s="28">
        <v>1600</v>
      </c>
    </row>
    <row r="27" s="1" customFormat="1" ht="12.75" spans="1:14">
      <c r="A27" s="9" t="s">
        <v>367</v>
      </c>
      <c r="B27" s="9" t="s">
        <v>368</v>
      </c>
      <c r="C27" s="10" t="s">
        <v>35</v>
      </c>
      <c r="D27" s="9" t="s">
        <v>22</v>
      </c>
      <c r="E27" s="9" t="s">
        <v>318</v>
      </c>
      <c r="F27" s="9" t="s">
        <v>364</v>
      </c>
      <c r="G27" s="28">
        <v>420.75</v>
      </c>
      <c r="H27" s="45">
        <v>71.82</v>
      </c>
      <c r="I27" s="45">
        <v>398.79</v>
      </c>
      <c r="J27" s="61">
        <v>162.9</v>
      </c>
      <c r="K27" s="62"/>
      <c r="L27" s="45">
        <f t="shared" si="0"/>
        <v>1054.26</v>
      </c>
      <c r="M27" s="63">
        <f t="shared" si="1"/>
        <v>545.74</v>
      </c>
      <c r="N27" s="28">
        <v>1600</v>
      </c>
    </row>
    <row r="28" s="1" customFormat="1" ht="12.75" spans="1:14">
      <c r="A28" s="9" t="s">
        <v>369</v>
      </c>
      <c r="B28" s="9" t="s">
        <v>370</v>
      </c>
      <c r="C28" s="10" t="s">
        <v>35</v>
      </c>
      <c r="D28" s="9" t="s">
        <v>22</v>
      </c>
      <c r="E28" s="9" t="s">
        <v>318</v>
      </c>
      <c r="F28" s="9" t="s">
        <v>364</v>
      </c>
      <c r="G28" s="28">
        <v>420.75</v>
      </c>
      <c r="H28" s="45">
        <v>71.82</v>
      </c>
      <c r="I28" s="45">
        <v>398.79</v>
      </c>
      <c r="J28" s="61">
        <v>162.9</v>
      </c>
      <c r="K28" s="62"/>
      <c r="L28" s="45">
        <f t="shared" si="0"/>
        <v>1054.26</v>
      </c>
      <c r="M28" s="63">
        <f t="shared" si="1"/>
        <v>545.74</v>
      </c>
      <c r="N28" s="28">
        <v>1600</v>
      </c>
    </row>
    <row r="29" s="1" customFormat="1" ht="12.75" spans="1:14">
      <c r="A29" s="9" t="s">
        <v>371</v>
      </c>
      <c r="B29" s="9" t="s">
        <v>372</v>
      </c>
      <c r="C29" s="10" t="s">
        <v>35</v>
      </c>
      <c r="D29" s="9" t="s">
        <v>22</v>
      </c>
      <c r="E29" s="9" t="s">
        <v>318</v>
      </c>
      <c r="F29" s="9" t="s">
        <v>364</v>
      </c>
      <c r="G29" s="28">
        <v>420.75</v>
      </c>
      <c r="H29" s="45">
        <v>71.82</v>
      </c>
      <c r="I29" s="45">
        <v>398.79</v>
      </c>
      <c r="J29" s="61">
        <v>162.9</v>
      </c>
      <c r="K29" s="62"/>
      <c r="L29" s="45">
        <f t="shared" si="0"/>
        <v>1054.26</v>
      </c>
      <c r="M29" s="63">
        <f t="shared" si="1"/>
        <v>545.74</v>
      </c>
      <c r="N29" s="28">
        <v>1600</v>
      </c>
    </row>
    <row r="30" s="1" customFormat="1" ht="12.75" spans="1:14">
      <c r="A30" s="9" t="s">
        <v>373</v>
      </c>
      <c r="B30" s="9" t="s">
        <v>374</v>
      </c>
      <c r="C30" s="10" t="s">
        <v>35</v>
      </c>
      <c r="D30" s="9" t="s">
        <v>22</v>
      </c>
      <c r="E30" s="9" t="s">
        <v>318</v>
      </c>
      <c r="F30" s="9" t="s">
        <v>364</v>
      </c>
      <c r="G30" s="28">
        <v>420.75</v>
      </c>
      <c r="H30" s="45">
        <v>71.82</v>
      </c>
      <c r="I30" s="45">
        <v>398.79</v>
      </c>
      <c r="J30" s="61">
        <v>162.9</v>
      </c>
      <c r="K30" s="62"/>
      <c r="L30" s="45">
        <f t="shared" si="0"/>
        <v>1054.26</v>
      </c>
      <c r="M30" s="63">
        <f t="shared" si="1"/>
        <v>545.74</v>
      </c>
      <c r="N30" s="28">
        <v>1600</v>
      </c>
    </row>
    <row r="31" s="1" customFormat="1" ht="12.75" spans="1:14">
      <c r="A31" s="9" t="s">
        <v>375</v>
      </c>
      <c r="B31" s="9" t="s">
        <v>376</v>
      </c>
      <c r="C31" s="10" t="s">
        <v>35</v>
      </c>
      <c r="D31" s="9" t="s">
        <v>22</v>
      </c>
      <c r="E31" s="9" t="s">
        <v>318</v>
      </c>
      <c r="F31" s="9" t="s">
        <v>364</v>
      </c>
      <c r="G31" s="28">
        <v>420.75</v>
      </c>
      <c r="H31" s="45">
        <v>71.82</v>
      </c>
      <c r="I31" s="45">
        <v>398.79</v>
      </c>
      <c r="J31" s="61">
        <v>162.9</v>
      </c>
      <c r="K31" s="62"/>
      <c r="L31" s="45">
        <f t="shared" si="0"/>
        <v>1054.26</v>
      </c>
      <c r="M31" s="63">
        <f t="shared" si="1"/>
        <v>545.74</v>
      </c>
      <c r="N31" s="28">
        <v>1600</v>
      </c>
    </row>
    <row r="32" s="1" customFormat="1" ht="12.75" spans="1:14">
      <c r="A32" s="9" t="s">
        <v>377</v>
      </c>
      <c r="B32" s="9" t="s">
        <v>378</v>
      </c>
      <c r="C32" s="10" t="s">
        <v>35</v>
      </c>
      <c r="D32" s="9" t="s">
        <v>22</v>
      </c>
      <c r="E32" s="9" t="s">
        <v>318</v>
      </c>
      <c r="F32" s="9" t="s">
        <v>364</v>
      </c>
      <c r="G32" s="28">
        <v>420.75</v>
      </c>
      <c r="H32" s="45">
        <v>71.82</v>
      </c>
      <c r="I32" s="45">
        <v>398.79</v>
      </c>
      <c r="J32" s="61">
        <v>162.9</v>
      </c>
      <c r="K32" s="62"/>
      <c r="L32" s="45">
        <f t="shared" si="0"/>
        <v>1054.26</v>
      </c>
      <c r="M32" s="63">
        <f t="shared" si="1"/>
        <v>545.74</v>
      </c>
      <c r="N32" s="28">
        <v>1600</v>
      </c>
    </row>
    <row r="33" s="1" customFormat="1" ht="12.75" spans="1:14">
      <c r="A33" s="9" t="s">
        <v>379</v>
      </c>
      <c r="B33" s="9" t="s">
        <v>380</v>
      </c>
      <c r="C33" s="10" t="s">
        <v>35</v>
      </c>
      <c r="D33" s="9" t="s">
        <v>22</v>
      </c>
      <c r="E33" s="9" t="s">
        <v>318</v>
      </c>
      <c r="F33" s="9" t="s">
        <v>364</v>
      </c>
      <c r="G33" s="28">
        <v>420.75</v>
      </c>
      <c r="H33" s="45">
        <v>0</v>
      </c>
      <c r="I33" s="45">
        <v>398.79</v>
      </c>
      <c r="J33" s="61">
        <v>162.9</v>
      </c>
      <c r="K33" s="62"/>
      <c r="L33" s="45">
        <f t="shared" si="0"/>
        <v>982.44</v>
      </c>
      <c r="M33" s="63">
        <f t="shared" si="1"/>
        <v>617.56</v>
      </c>
      <c r="N33" s="28">
        <v>1600</v>
      </c>
    </row>
    <row r="34" s="1" customFormat="1" ht="12.75" spans="1:14">
      <c r="A34" s="9" t="s">
        <v>381</v>
      </c>
      <c r="B34" s="9" t="s">
        <v>382</v>
      </c>
      <c r="C34" s="10" t="s">
        <v>35</v>
      </c>
      <c r="D34" s="9" t="s">
        <v>22</v>
      </c>
      <c r="E34" s="9" t="s">
        <v>318</v>
      </c>
      <c r="F34" s="9" t="s">
        <v>364</v>
      </c>
      <c r="G34" s="28">
        <v>420.75</v>
      </c>
      <c r="H34" s="45">
        <v>71.82</v>
      </c>
      <c r="I34" s="45">
        <v>398.79</v>
      </c>
      <c r="J34" s="61">
        <v>162.9</v>
      </c>
      <c r="K34" s="62"/>
      <c r="L34" s="45">
        <f t="shared" si="0"/>
        <v>1054.26</v>
      </c>
      <c r="M34" s="63">
        <f t="shared" si="1"/>
        <v>545.74</v>
      </c>
      <c r="N34" s="28">
        <v>1600</v>
      </c>
    </row>
    <row r="35" s="1" customFormat="1" ht="12.75" spans="1:14">
      <c r="A35" s="9" t="s">
        <v>383</v>
      </c>
      <c r="B35" s="9" t="s">
        <v>384</v>
      </c>
      <c r="C35" s="10" t="s">
        <v>35</v>
      </c>
      <c r="D35" s="9" t="s">
        <v>22</v>
      </c>
      <c r="E35" s="9" t="s">
        <v>318</v>
      </c>
      <c r="F35" s="9" t="s">
        <v>364</v>
      </c>
      <c r="G35" s="28">
        <v>420.75</v>
      </c>
      <c r="H35" s="45">
        <v>71.82</v>
      </c>
      <c r="I35" s="45">
        <v>398.79</v>
      </c>
      <c r="J35" s="61">
        <v>162.9</v>
      </c>
      <c r="K35" s="62"/>
      <c r="L35" s="45">
        <f t="shared" si="0"/>
        <v>1054.26</v>
      </c>
      <c r="M35" s="63">
        <f t="shared" si="1"/>
        <v>545.74</v>
      </c>
      <c r="N35" s="28">
        <v>1600</v>
      </c>
    </row>
    <row r="36" s="1" customFormat="1" ht="12.75" spans="1:14">
      <c r="A36" s="9" t="s">
        <v>385</v>
      </c>
      <c r="B36" s="9" t="s">
        <v>386</v>
      </c>
      <c r="C36" s="10" t="s">
        <v>35</v>
      </c>
      <c r="D36" s="9" t="s">
        <v>22</v>
      </c>
      <c r="E36" s="9" t="s">
        <v>318</v>
      </c>
      <c r="F36" s="9" t="s">
        <v>364</v>
      </c>
      <c r="G36" s="28">
        <v>420.75</v>
      </c>
      <c r="H36" s="45">
        <v>71.82</v>
      </c>
      <c r="I36" s="45">
        <v>398.79</v>
      </c>
      <c r="J36" s="61">
        <v>162.9</v>
      </c>
      <c r="K36" s="62"/>
      <c r="L36" s="45">
        <f t="shared" si="0"/>
        <v>1054.26</v>
      </c>
      <c r="M36" s="63">
        <f t="shared" si="1"/>
        <v>545.74</v>
      </c>
      <c r="N36" s="28">
        <v>1600</v>
      </c>
    </row>
    <row r="37" s="1" customFormat="1" ht="12.75" spans="1:14">
      <c r="A37" s="9" t="s">
        <v>387</v>
      </c>
      <c r="B37" s="9" t="s">
        <v>388</v>
      </c>
      <c r="C37" s="10" t="s">
        <v>35</v>
      </c>
      <c r="D37" s="9" t="s">
        <v>22</v>
      </c>
      <c r="E37" s="9" t="s">
        <v>318</v>
      </c>
      <c r="F37" s="9" t="s">
        <v>364</v>
      </c>
      <c r="G37" s="28">
        <v>420.75</v>
      </c>
      <c r="H37" s="45">
        <v>71.82</v>
      </c>
      <c r="I37" s="45">
        <v>398.79</v>
      </c>
      <c r="J37" s="61">
        <v>162.9</v>
      </c>
      <c r="K37" s="62"/>
      <c r="L37" s="45">
        <f t="shared" si="0"/>
        <v>1054.26</v>
      </c>
      <c r="M37" s="63">
        <f t="shared" si="1"/>
        <v>545.74</v>
      </c>
      <c r="N37" s="28">
        <v>1600</v>
      </c>
    </row>
    <row r="38" s="1" customFormat="1" ht="12.75" spans="1:14">
      <c r="A38" s="9" t="s">
        <v>389</v>
      </c>
      <c r="B38" s="9" t="s">
        <v>390</v>
      </c>
      <c r="C38" s="10" t="s">
        <v>35</v>
      </c>
      <c r="D38" s="9" t="s">
        <v>22</v>
      </c>
      <c r="E38" s="9" t="s">
        <v>318</v>
      </c>
      <c r="F38" s="9" t="s">
        <v>364</v>
      </c>
      <c r="G38" s="28">
        <v>420.75</v>
      </c>
      <c r="H38" s="45">
        <v>71.82</v>
      </c>
      <c r="I38" s="45">
        <v>398.79</v>
      </c>
      <c r="J38" s="61">
        <v>162.9</v>
      </c>
      <c r="K38" s="62"/>
      <c r="L38" s="45">
        <f t="shared" si="0"/>
        <v>1054.26</v>
      </c>
      <c r="M38" s="63">
        <f t="shared" si="1"/>
        <v>545.74</v>
      </c>
      <c r="N38" s="28">
        <v>1600</v>
      </c>
    </row>
    <row r="39" s="1" customFormat="1" ht="12.75" spans="1:14">
      <c r="A39" s="9" t="s">
        <v>391</v>
      </c>
      <c r="B39" s="9" t="s">
        <v>392</v>
      </c>
      <c r="C39" s="10" t="s">
        <v>35</v>
      </c>
      <c r="D39" s="9" t="s">
        <v>22</v>
      </c>
      <c r="E39" s="9" t="s">
        <v>318</v>
      </c>
      <c r="F39" s="9" t="s">
        <v>364</v>
      </c>
      <c r="G39" s="28">
        <v>420.75</v>
      </c>
      <c r="H39" s="45">
        <v>71.82</v>
      </c>
      <c r="I39" s="45">
        <v>398.79</v>
      </c>
      <c r="J39" s="61">
        <v>162.9</v>
      </c>
      <c r="K39" s="62"/>
      <c r="L39" s="45">
        <f t="shared" si="0"/>
        <v>1054.26</v>
      </c>
      <c r="M39" s="63">
        <f t="shared" si="1"/>
        <v>545.74</v>
      </c>
      <c r="N39" s="28">
        <v>1600</v>
      </c>
    </row>
    <row r="40" s="1" customFormat="1" ht="12.75" spans="1:14">
      <c r="A40" s="9" t="s">
        <v>393</v>
      </c>
      <c r="B40" s="9" t="s">
        <v>394</v>
      </c>
      <c r="C40" s="10" t="s">
        <v>35</v>
      </c>
      <c r="D40" s="9" t="s">
        <v>22</v>
      </c>
      <c r="E40" s="9" t="s">
        <v>318</v>
      </c>
      <c r="F40" s="9" t="s">
        <v>364</v>
      </c>
      <c r="G40" s="28">
        <v>420.75</v>
      </c>
      <c r="H40" s="45">
        <v>71.82</v>
      </c>
      <c r="I40" s="45">
        <v>398.79</v>
      </c>
      <c r="J40" s="61">
        <v>162.9</v>
      </c>
      <c r="K40" s="62"/>
      <c r="L40" s="45">
        <f t="shared" si="0"/>
        <v>1054.26</v>
      </c>
      <c r="M40" s="63">
        <f t="shared" si="1"/>
        <v>545.74</v>
      </c>
      <c r="N40" s="28">
        <v>1600</v>
      </c>
    </row>
    <row r="41" s="1" customFormat="1" ht="12.75" spans="1:14">
      <c r="A41" s="9" t="s">
        <v>395</v>
      </c>
      <c r="B41" s="9" t="s">
        <v>396</v>
      </c>
      <c r="C41" s="10" t="s">
        <v>35</v>
      </c>
      <c r="D41" s="9" t="s">
        <v>22</v>
      </c>
      <c r="E41" s="9" t="s">
        <v>318</v>
      </c>
      <c r="F41" s="9" t="s">
        <v>364</v>
      </c>
      <c r="G41" s="28">
        <v>420.75</v>
      </c>
      <c r="H41" s="45">
        <v>71.82</v>
      </c>
      <c r="I41" s="45">
        <v>398.79</v>
      </c>
      <c r="J41" s="61">
        <v>162.9</v>
      </c>
      <c r="K41" s="62"/>
      <c r="L41" s="45">
        <f t="shared" si="0"/>
        <v>1054.26</v>
      </c>
      <c r="M41" s="63">
        <f t="shared" si="1"/>
        <v>545.74</v>
      </c>
      <c r="N41" s="28">
        <v>1600</v>
      </c>
    </row>
    <row r="42" s="1" customFormat="1" ht="12.75" spans="1:14">
      <c r="A42" s="9" t="s">
        <v>397</v>
      </c>
      <c r="B42" s="9" t="s">
        <v>398</v>
      </c>
      <c r="C42" s="10" t="s">
        <v>35</v>
      </c>
      <c r="D42" s="9" t="s">
        <v>22</v>
      </c>
      <c r="E42" s="9" t="s">
        <v>318</v>
      </c>
      <c r="F42" s="9" t="s">
        <v>364</v>
      </c>
      <c r="G42" s="28">
        <v>420.75</v>
      </c>
      <c r="H42" s="45">
        <v>71.82</v>
      </c>
      <c r="I42" s="45">
        <v>398.79</v>
      </c>
      <c r="J42" s="61">
        <v>162.9</v>
      </c>
      <c r="K42" s="62"/>
      <c r="L42" s="45">
        <f t="shared" si="0"/>
        <v>1054.26</v>
      </c>
      <c r="M42" s="63">
        <f t="shared" si="1"/>
        <v>545.74</v>
      </c>
      <c r="N42" s="28">
        <v>1600</v>
      </c>
    </row>
    <row r="43" s="1" customFormat="1" ht="12.75" spans="1:14">
      <c r="A43" s="9" t="s">
        <v>399</v>
      </c>
      <c r="B43" s="9" t="s">
        <v>400</v>
      </c>
      <c r="C43" s="10" t="s">
        <v>35</v>
      </c>
      <c r="D43" s="9" t="s">
        <v>22</v>
      </c>
      <c r="E43" s="9" t="s">
        <v>318</v>
      </c>
      <c r="F43" s="9" t="s">
        <v>364</v>
      </c>
      <c r="G43" s="28">
        <v>420.75</v>
      </c>
      <c r="H43" s="45">
        <v>71.82</v>
      </c>
      <c r="I43" s="45">
        <v>398.79</v>
      </c>
      <c r="J43" s="61">
        <v>162.9</v>
      </c>
      <c r="K43" s="62"/>
      <c r="L43" s="45">
        <f t="shared" si="0"/>
        <v>1054.26</v>
      </c>
      <c r="M43" s="63">
        <f t="shared" si="1"/>
        <v>545.74</v>
      </c>
      <c r="N43" s="28">
        <v>1600</v>
      </c>
    </row>
    <row r="44" s="1" customFormat="1" ht="12.75" spans="1:14">
      <c r="A44" s="9" t="s">
        <v>401</v>
      </c>
      <c r="B44" s="9" t="s">
        <v>402</v>
      </c>
      <c r="C44" s="10" t="s">
        <v>35</v>
      </c>
      <c r="D44" s="9" t="s">
        <v>22</v>
      </c>
      <c r="E44" s="9" t="s">
        <v>318</v>
      </c>
      <c r="F44" s="9" t="s">
        <v>364</v>
      </c>
      <c r="G44" s="28">
        <v>420.75</v>
      </c>
      <c r="H44" s="45">
        <v>71.82</v>
      </c>
      <c r="I44" s="45">
        <v>398.79</v>
      </c>
      <c r="J44" s="61">
        <v>162.9</v>
      </c>
      <c r="K44" s="62"/>
      <c r="L44" s="45">
        <f t="shared" si="0"/>
        <v>1054.26</v>
      </c>
      <c r="M44" s="63">
        <f t="shared" si="1"/>
        <v>545.74</v>
      </c>
      <c r="N44" s="28">
        <v>1600</v>
      </c>
    </row>
    <row r="45" s="1" customFormat="1" ht="12.75" spans="1:14">
      <c r="A45" s="9" t="s">
        <v>403</v>
      </c>
      <c r="B45" s="9" t="s">
        <v>404</v>
      </c>
      <c r="C45" s="10" t="s">
        <v>35</v>
      </c>
      <c r="D45" s="9" t="s">
        <v>22</v>
      </c>
      <c r="E45" s="9" t="s">
        <v>318</v>
      </c>
      <c r="F45" s="9" t="s">
        <v>364</v>
      </c>
      <c r="G45" s="28">
        <v>420.75</v>
      </c>
      <c r="H45" s="45">
        <v>71.82</v>
      </c>
      <c r="I45" s="45">
        <v>398.79</v>
      </c>
      <c r="J45" s="61">
        <v>162.9</v>
      </c>
      <c r="K45" s="62"/>
      <c r="L45" s="45">
        <f t="shared" si="0"/>
        <v>1054.26</v>
      </c>
      <c r="M45" s="63">
        <f t="shared" si="1"/>
        <v>545.74</v>
      </c>
      <c r="N45" s="28">
        <v>1600</v>
      </c>
    </row>
  </sheetData>
  <mergeCells count="55">
    <mergeCell ref="H1:I1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A1:A2"/>
    <mergeCell ref="B1:B2"/>
    <mergeCell ref="C1:C2"/>
    <mergeCell ref="D1:D2"/>
    <mergeCell ref="E1:E2"/>
    <mergeCell ref="F1:F2"/>
    <mergeCell ref="G1:G2"/>
    <mergeCell ref="L1:L2"/>
    <mergeCell ref="M1:M2"/>
    <mergeCell ref="N1:N2"/>
    <mergeCell ref="J1:K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2"/>
  <sheetViews>
    <sheetView workbookViewId="0">
      <selection activeCell="L28" sqref="L28"/>
    </sheetView>
  </sheetViews>
  <sheetFormatPr defaultColWidth="9" defaultRowHeight="15.75"/>
  <cols>
    <col min="2" max="2" width="6.875" customWidth="1"/>
    <col min="3" max="3" width="5.5" customWidth="1"/>
    <col min="4" max="4" width="11.375" customWidth="1"/>
    <col min="5" max="5" width="9" customWidth="1"/>
    <col min="7" max="7" width="9.875" style="33" customWidth="1"/>
    <col min="8" max="8" width="9.75" style="33" customWidth="1"/>
    <col min="9" max="9" width="10.625" style="33" customWidth="1"/>
    <col min="10" max="12" width="9" style="34"/>
    <col min="13" max="13" width="7.375" style="34" customWidth="1"/>
    <col min="14" max="14" width="9" style="34"/>
    <col min="15" max="15" width="6.75" style="34" customWidth="1"/>
    <col min="16" max="16" width="9.75" style="33" customWidth="1"/>
    <col min="17" max="18" width="9" style="33"/>
    <col min="19" max="19" width="10.5" style="33" customWidth="1"/>
    <col min="20" max="20" width="11.375" style="35" customWidth="1"/>
    <col min="21" max="21" width="9" style="32"/>
  </cols>
  <sheetData>
    <row r="1" s="1" customFormat="1" ht="21" customHeight="1" spans="1:2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36" t="s">
        <v>6</v>
      </c>
      <c r="H1" s="36" t="s">
        <v>7</v>
      </c>
      <c r="I1" s="38" t="s">
        <v>8</v>
      </c>
      <c r="J1" s="39" t="s">
        <v>315</v>
      </c>
      <c r="K1" s="39"/>
      <c r="L1" s="39"/>
      <c r="M1" s="39"/>
      <c r="N1" s="39"/>
      <c r="O1" s="40"/>
      <c r="P1" s="41" t="s">
        <v>405</v>
      </c>
      <c r="Q1" s="46"/>
      <c r="R1" s="24" t="s">
        <v>11</v>
      </c>
      <c r="S1" s="24" t="s">
        <v>12</v>
      </c>
      <c r="T1" s="47" t="s">
        <v>13</v>
      </c>
      <c r="U1" s="24" t="s">
        <v>14</v>
      </c>
    </row>
    <row r="2" s="1" customFormat="1" ht="24" spans="1:21">
      <c r="A2" s="7"/>
      <c r="B2" s="7"/>
      <c r="C2" s="7"/>
      <c r="D2" s="7"/>
      <c r="E2" s="7"/>
      <c r="F2" s="7"/>
      <c r="G2" s="37"/>
      <c r="H2" s="37"/>
      <c r="I2" s="42"/>
      <c r="J2" s="43" t="s">
        <v>406</v>
      </c>
      <c r="K2" s="43" t="s">
        <v>407</v>
      </c>
      <c r="L2" s="43" t="s">
        <v>408</v>
      </c>
      <c r="M2" s="43" t="s">
        <v>409</v>
      </c>
      <c r="N2" s="43" t="s">
        <v>410</v>
      </c>
      <c r="O2" s="43" t="s">
        <v>18</v>
      </c>
      <c r="P2" s="44" t="s">
        <v>411</v>
      </c>
      <c r="Q2" s="48" t="s">
        <v>18</v>
      </c>
      <c r="R2" s="26"/>
      <c r="S2" s="26"/>
      <c r="T2" s="49"/>
      <c r="U2" s="26"/>
    </row>
    <row r="3" s="1" customFormat="1" ht="12.75" spans="1:21">
      <c r="A3" s="9" t="s">
        <v>412</v>
      </c>
      <c r="B3" s="9" t="s">
        <v>413</v>
      </c>
      <c r="C3" s="10" t="s">
        <v>35</v>
      </c>
      <c r="D3" s="9" t="s">
        <v>22</v>
      </c>
      <c r="E3" s="9" t="s">
        <v>414</v>
      </c>
      <c r="F3" s="9" t="s">
        <v>415</v>
      </c>
      <c r="G3" s="28">
        <v>854.63</v>
      </c>
      <c r="H3" s="28">
        <v>668.49</v>
      </c>
      <c r="I3" s="28">
        <v>369.09</v>
      </c>
      <c r="J3" s="45">
        <v>53.91</v>
      </c>
      <c r="K3" s="45">
        <v>0</v>
      </c>
      <c r="L3" s="45">
        <v>0</v>
      </c>
      <c r="M3" s="45">
        <v>22.5</v>
      </c>
      <c r="N3" s="45">
        <v>53.1</v>
      </c>
      <c r="O3" s="45">
        <v>208.26</v>
      </c>
      <c r="P3" s="45">
        <v>19.8</v>
      </c>
      <c r="Q3" s="45">
        <v>219.24</v>
      </c>
      <c r="R3" s="45">
        <v>10</v>
      </c>
      <c r="S3" s="45">
        <f>G3+H3+I3+J3+K3+L3+M3+N3+O3+P3+Q3+R3</f>
        <v>2479.02</v>
      </c>
      <c r="T3" s="50">
        <f>U3-S3</f>
        <v>720.98</v>
      </c>
      <c r="U3" s="28">
        <v>3200</v>
      </c>
    </row>
    <row r="4" s="1" customFormat="1" ht="12.75" spans="1:21">
      <c r="A4" s="9" t="s">
        <v>416</v>
      </c>
      <c r="B4" s="9" t="s">
        <v>417</v>
      </c>
      <c r="C4" s="10" t="s">
        <v>21</v>
      </c>
      <c r="D4" s="9" t="s">
        <v>22</v>
      </c>
      <c r="E4" s="9" t="s">
        <v>414</v>
      </c>
      <c r="F4" s="9" t="s">
        <v>415</v>
      </c>
      <c r="G4" s="28">
        <v>854.63</v>
      </c>
      <c r="H4" s="28">
        <v>668.49</v>
      </c>
      <c r="I4" s="28">
        <v>369.09</v>
      </c>
      <c r="J4" s="45">
        <v>53.91</v>
      </c>
      <c r="K4" s="45">
        <v>31.5</v>
      </c>
      <c r="L4" s="45">
        <v>0</v>
      </c>
      <c r="M4" s="45">
        <v>22.5</v>
      </c>
      <c r="N4" s="45">
        <v>53.1</v>
      </c>
      <c r="O4" s="45">
        <v>208.26</v>
      </c>
      <c r="P4" s="45">
        <v>19.8</v>
      </c>
      <c r="Q4" s="45">
        <v>219.24</v>
      </c>
      <c r="R4" s="45">
        <v>10</v>
      </c>
      <c r="S4" s="45">
        <f t="shared" ref="S4:S35" si="0">G4+H4+I4+J4+K4+L4+M4+N4+O4+P4+Q4+R4</f>
        <v>2510.52</v>
      </c>
      <c r="T4" s="50">
        <f t="shared" ref="T4:T35" si="1">U4-S4</f>
        <v>689.48</v>
      </c>
      <c r="U4" s="28">
        <v>3200</v>
      </c>
    </row>
    <row r="5" s="1" customFormat="1" ht="12.75" spans="1:21">
      <c r="A5" s="9" t="s">
        <v>418</v>
      </c>
      <c r="B5" s="9" t="s">
        <v>419</v>
      </c>
      <c r="C5" s="10" t="s">
        <v>21</v>
      </c>
      <c r="D5" s="9" t="s">
        <v>22</v>
      </c>
      <c r="E5" s="9" t="s">
        <v>414</v>
      </c>
      <c r="F5" s="9" t="s">
        <v>415</v>
      </c>
      <c r="G5" s="28">
        <v>854.63</v>
      </c>
      <c r="H5" s="28">
        <v>668.49</v>
      </c>
      <c r="I5" s="28">
        <v>369.09</v>
      </c>
      <c r="J5" s="45">
        <v>0</v>
      </c>
      <c r="K5" s="45">
        <v>31.5</v>
      </c>
      <c r="L5" s="45">
        <v>61.2</v>
      </c>
      <c r="M5" s="45">
        <v>0</v>
      </c>
      <c r="N5" s="45">
        <v>53.1</v>
      </c>
      <c r="O5" s="45">
        <v>208.26</v>
      </c>
      <c r="P5" s="45">
        <v>19.8</v>
      </c>
      <c r="Q5" s="45">
        <v>219.24</v>
      </c>
      <c r="R5" s="45">
        <v>10</v>
      </c>
      <c r="S5" s="45">
        <f t="shared" si="0"/>
        <v>2495.31</v>
      </c>
      <c r="T5" s="50">
        <f t="shared" si="1"/>
        <v>704.690000000001</v>
      </c>
      <c r="U5" s="28">
        <v>3200</v>
      </c>
    </row>
    <row r="6" s="1" customFormat="1" ht="12.75" spans="1:21">
      <c r="A6" s="9" t="s">
        <v>420</v>
      </c>
      <c r="B6" s="9" t="s">
        <v>421</v>
      </c>
      <c r="C6" s="10" t="s">
        <v>21</v>
      </c>
      <c r="D6" s="9" t="s">
        <v>22</v>
      </c>
      <c r="E6" s="9" t="s">
        <v>414</v>
      </c>
      <c r="F6" s="9" t="s">
        <v>415</v>
      </c>
      <c r="G6" s="28">
        <v>854.63</v>
      </c>
      <c r="H6" s="28">
        <v>668.49</v>
      </c>
      <c r="I6" s="28">
        <v>369.09</v>
      </c>
      <c r="J6" s="45">
        <v>53.91</v>
      </c>
      <c r="K6" s="45">
        <v>0</v>
      </c>
      <c r="L6" s="45">
        <v>61.2</v>
      </c>
      <c r="M6" s="45">
        <v>22.5</v>
      </c>
      <c r="N6" s="45">
        <v>53.1</v>
      </c>
      <c r="O6" s="45">
        <v>208.26</v>
      </c>
      <c r="P6" s="45">
        <v>19.8</v>
      </c>
      <c r="Q6" s="45">
        <v>219.24</v>
      </c>
      <c r="R6" s="45">
        <v>10</v>
      </c>
      <c r="S6" s="45">
        <f t="shared" si="0"/>
        <v>2540.22</v>
      </c>
      <c r="T6" s="50">
        <f t="shared" si="1"/>
        <v>659.78</v>
      </c>
      <c r="U6" s="28">
        <v>3200</v>
      </c>
    </row>
    <row r="7" s="1" customFormat="1" ht="12.75" spans="1:21">
      <c r="A7" s="9" t="s">
        <v>422</v>
      </c>
      <c r="B7" s="9" t="s">
        <v>423</v>
      </c>
      <c r="C7" s="10" t="s">
        <v>21</v>
      </c>
      <c r="D7" s="9" t="s">
        <v>22</v>
      </c>
      <c r="E7" s="9" t="s">
        <v>414</v>
      </c>
      <c r="F7" s="9" t="s">
        <v>415</v>
      </c>
      <c r="G7" s="28">
        <v>854.63</v>
      </c>
      <c r="H7" s="28">
        <v>668.49</v>
      </c>
      <c r="I7" s="28">
        <v>369.09</v>
      </c>
      <c r="J7" s="45">
        <v>0</v>
      </c>
      <c r="K7" s="45">
        <v>31.5</v>
      </c>
      <c r="L7" s="45">
        <v>61.2</v>
      </c>
      <c r="M7" s="45">
        <v>0</v>
      </c>
      <c r="N7" s="45">
        <v>53.1</v>
      </c>
      <c r="O7" s="45">
        <v>208.26</v>
      </c>
      <c r="P7" s="45">
        <v>19.8</v>
      </c>
      <c r="Q7" s="45">
        <v>219.24</v>
      </c>
      <c r="R7" s="45">
        <v>10</v>
      </c>
      <c r="S7" s="45">
        <f t="shared" si="0"/>
        <v>2495.31</v>
      </c>
      <c r="T7" s="50">
        <f t="shared" si="1"/>
        <v>704.690000000001</v>
      </c>
      <c r="U7" s="28">
        <v>3200</v>
      </c>
    </row>
    <row r="8" s="1" customFormat="1" ht="12.75" spans="1:21">
      <c r="A8" s="9" t="s">
        <v>424</v>
      </c>
      <c r="B8" s="9" t="s">
        <v>425</v>
      </c>
      <c r="C8" s="10" t="s">
        <v>21</v>
      </c>
      <c r="D8" s="9" t="s">
        <v>22</v>
      </c>
      <c r="E8" s="9" t="s">
        <v>414</v>
      </c>
      <c r="F8" s="9" t="s">
        <v>415</v>
      </c>
      <c r="G8" s="28">
        <v>854.63</v>
      </c>
      <c r="H8" s="28">
        <v>668.49</v>
      </c>
      <c r="I8" s="28">
        <v>369.09</v>
      </c>
      <c r="J8" s="45">
        <v>0</v>
      </c>
      <c r="K8" s="45">
        <v>31.5</v>
      </c>
      <c r="L8" s="45">
        <v>61.2</v>
      </c>
      <c r="M8" s="45">
        <v>0</v>
      </c>
      <c r="N8" s="45">
        <v>53.1</v>
      </c>
      <c r="O8" s="45">
        <v>208.26</v>
      </c>
      <c r="P8" s="45">
        <v>19.8</v>
      </c>
      <c r="Q8" s="45">
        <v>219.24</v>
      </c>
      <c r="R8" s="45">
        <v>10</v>
      </c>
      <c r="S8" s="45">
        <f t="shared" si="0"/>
        <v>2495.31</v>
      </c>
      <c r="T8" s="50">
        <f t="shared" si="1"/>
        <v>704.690000000001</v>
      </c>
      <c r="U8" s="28">
        <v>3200</v>
      </c>
    </row>
    <row r="9" s="1" customFormat="1" ht="12.75" spans="1:21">
      <c r="A9" s="9" t="s">
        <v>426</v>
      </c>
      <c r="B9" s="9" t="s">
        <v>427</v>
      </c>
      <c r="C9" s="10" t="s">
        <v>35</v>
      </c>
      <c r="D9" s="9" t="s">
        <v>22</v>
      </c>
      <c r="E9" s="9" t="s">
        <v>414</v>
      </c>
      <c r="F9" s="9" t="s">
        <v>415</v>
      </c>
      <c r="G9" s="28">
        <v>854.63</v>
      </c>
      <c r="H9" s="28">
        <v>668.49</v>
      </c>
      <c r="I9" s="28">
        <v>369.09</v>
      </c>
      <c r="J9" s="45">
        <v>53.91</v>
      </c>
      <c r="K9" s="45">
        <v>31.5</v>
      </c>
      <c r="L9" s="45">
        <v>61.2</v>
      </c>
      <c r="M9" s="45">
        <v>0</v>
      </c>
      <c r="N9" s="45">
        <v>53.1</v>
      </c>
      <c r="O9" s="45">
        <v>208.26</v>
      </c>
      <c r="P9" s="45">
        <v>19.8</v>
      </c>
      <c r="Q9" s="45">
        <v>219.24</v>
      </c>
      <c r="R9" s="45">
        <v>10</v>
      </c>
      <c r="S9" s="45">
        <f t="shared" si="0"/>
        <v>2549.22</v>
      </c>
      <c r="T9" s="50">
        <f t="shared" si="1"/>
        <v>650.78</v>
      </c>
      <c r="U9" s="28">
        <v>3200</v>
      </c>
    </row>
    <row r="10" s="1" customFormat="1" ht="12.75" spans="1:21">
      <c r="A10" s="9" t="s">
        <v>428</v>
      </c>
      <c r="B10" s="9" t="s">
        <v>429</v>
      </c>
      <c r="C10" s="10" t="s">
        <v>35</v>
      </c>
      <c r="D10" s="9" t="s">
        <v>22</v>
      </c>
      <c r="E10" s="9" t="s">
        <v>414</v>
      </c>
      <c r="F10" s="9" t="s">
        <v>415</v>
      </c>
      <c r="G10" s="28">
        <v>854.63</v>
      </c>
      <c r="H10" s="28">
        <v>668.49</v>
      </c>
      <c r="I10" s="28">
        <v>369.09</v>
      </c>
      <c r="J10" s="45">
        <v>53.91</v>
      </c>
      <c r="K10" s="45">
        <v>31.5</v>
      </c>
      <c r="L10" s="45">
        <v>61.2</v>
      </c>
      <c r="M10" s="45">
        <v>0</v>
      </c>
      <c r="N10" s="45">
        <v>53.1</v>
      </c>
      <c r="O10" s="45">
        <v>208.26</v>
      </c>
      <c r="P10" s="45">
        <v>19.8</v>
      </c>
      <c r="Q10" s="45">
        <v>219.24</v>
      </c>
      <c r="R10" s="45">
        <v>10</v>
      </c>
      <c r="S10" s="45">
        <f t="shared" si="0"/>
        <v>2549.22</v>
      </c>
      <c r="T10" s="50">
        <f t="shared" si="1"/>
        <v>650.78</v>
      </c>
      <c r="U10" s="28">
        <v>3200</v>
      </c>
    </row>
    <row r="11" s="1" customFormat="1" ht="12.75" spans="1:21">
      <c r="A11" s="9" t="s">
        <v>430</v>
      </c>
      <c r="B11" s="9" t="s">
        <v>431</v>
      </c>
      <c r="C11" s="10" t="s">
        <v>35</v>
      </c>
      <c r="D11" s="9" t="s">
        <v>22</v>
      </c>
      <c r="E11" s="9" t="s">
        <v>414</v>
      </c>
      <c r="F11" s="9" t="s">
        <v>415</v>
      </c>
      <c r="G11" s="28">
        <v>854.63</v>
      </c>
      <c r="H11" s="28">
        <v>668.49</v>
      </c>
      <c r="I11" s="28">
        <v>369.09</v>
      </c>
      <c r="J11" s="45">
        <v>53.91</v>
      </c>
      <c r="K11" s="45">
        <v>31.5</v>
      </c>
      <c r="L11" s="45">
        <v>61.2</v>
      </c>
      <c r="M11" s="45">
        <v>22.5</v>
      </c>
      <c r="N11" s="45">
        <v>53.1</v>
      </c>
      <c r="O11" s="45">
        <v>208.26</v>
      </c>
      <c r="P11" s="45">
        <v>19.8</v>
      </c>
      <c r="Q11" s="45">
        <v>219.24</v>
      </c>
      <c r="R11" s="45">
        <v>10</v>
      </c>
      <c r="S11" s="45">
        <f t="shared" si="0"/>
        <v>2571.72</v>
      </c>
      <c r="T11" s="50">
        <f t="shared" si="1"/>
        <v>628.280000000001</v>
      </c>
      <c r="U11" s="28">
        <v>3200</v>
      </c>
    </row>
    <row r="12" s="1" customFormat="1" ht="12.75" spans="1:21">
      <c r="A12" s="9" t="s">
        <v>432</v>
      </c>
      <c r="B12" s="9" t="s">
        <v>433</v>
      </c>
      <c r="C12" s="10" t="s">
        <v>35</v>
      </c>
      <c r="D12" s="9" t="s">
        <v>22</v>
      </c>
      <c r="E12" s="9" t="s">
        <v>414</v>
      </c>
      <c r="F12" s="9" t="s">
        <v>415</v>
      </c>
      <c r="G12" s="28">
        <v>854.63</v>
      </c>
      <c r="H12" s="28">
        <v>668.49</v>
      </c>
      <c r="I12" s="28">
        <v>369.09</v>
      </c>
      <c r="J12" s="45">
        <v>0</v>
      </c>
      <c r="K12" s="45">
        <v>31.5</v>
      </c>
      <c r="L12" s="45">
        <v>0</v>
      </c>
      <c r="M12" s="45">
        <v>22.5</v>
      </c>
      <c r="N12" s="45">
        <v>53.1</v>
      </c>
      <c r="O12" s="45">
        <v>208.26</v>
      </c>
      <c r="P12" s="45">
        <v>19.8</v>
      </c>
      <c r="Q12" s="45">
        <v>219.24</v>
      </c>
      <c r="R12" s="45">
        <v>10</v>
      </c>
      <c r="S12" s="45">
        <f t="shared" si="0"/>
        <v>2456.61</v>
      </c>
      <c r="T12" s="50">
        <f t="shared" si="1"/>
        <v>743.39</v>
      </c>
      <c r="U12" s="28">
        <v>3200</v>
      </c>
    </row>
    <row r="13" s="1" customFormat="1" ht="12.75" spans="1:21">
      <c r="A13" s="9" t="s">
        <v>434</v>
      </c>
      <c r="B13" s="9" t="s">
        <v>435</v>
      </c>
      <c r="C13" s="10" t="s">
        <v>35</v>
      </c>
      <c r="D13" s="9" t="s">
        <v>22</v>
      </c>
      <c r="E13" s="9" t="s">
        <v>414</v>
      </c>
      <c r="F13" s="9" t="s">
        <v>415</v>
      </c>
      <c r="G13" s="28">
        <v>854.63</v>
      </c>
      <c r="H13" s="28">
        <v>668.49</v>
      </c>
      <c r="I13" s="28">
        <v>369.09</v>
      </c>
      <c r="J13" s="45">
        <v>0</v>
      </c>
      <c r="K13" s="45">
        <v>31.5</v>
      </c>
      <c r="L13" s="45">
        <v>0</v>
      </c>
      <c r="M13" s="45">
        <v>22.5</v>
      </c>
      <c r="N13" s="45">
        <v>53.1</v>
      </c>
      <c r="O13" s="45">
        <v>208.26</v>
      </c>
      <c r="P13" s="45">
        <v>19.8</v>
      </c>
      <c r="Q13" s="45">
        <v>219.24</v>
      </c>
      <c r="R13" s="45">
        <v>10</v>
      </c>
      <c r="S13" s="45">
        <f t="shared" si="0"/>
        <v>2456.61</v>
      </c>
      <c r="T13" s="50">
        <f t="shared" si="1"/>
        <v>743.39</v>
      </c>
      <c r="U13" s="28">
        <v>3200</v>
      </c>
    </row>
    <row r="14" s="1" customFormat="1" ht="12.75" spans="1:21">
      <c r="A14" s="9" t="s">
        <v>436</v>
      </c>
      <c r="B14" s="9" t="s">
        <v>437</v>
      </c>
      <c r="C14" s="10" t="s">
        <v>35</v>
      </c>
      <c r="D14" s="9" t="s">
        <v>22</v>
      </c>
      <c r="E14" s="9" t="s">
        <v>414</v>
      </c>
      <c r="F14" s="9" t="s">
        <v>415</v>
      </c>
      <c r="G14" s="28">
        <v>854.63</v>
      </c>
      <c r="H14" s="28">
        <v>668.49</v>
      </c>
      <c r="I14" s="28">
        <v>369.09</v>
      </c>
      <c r="J14" s="45">
        <v>53.91</v>
      </c>
      <c r="K14" s="45">
        <v>31.5</v>
      </c>
      <c r="L14" s="45">
        <v>61.2</v>
      </c>
      <c r="M14" s="45">
        <v>22.5</v>
      </c>
      <c r="N14" s="45">
        <v>53.1</v>
      </c>
      <c r="O14" s="45">
        <v>208.26</v>
      </c>
      <c r="P14" s="45">
        <v>19.8</v>
      </c>
      <c r="Q14" s="45">
        <v>219.24</v>
      </c>
      <c r="R14" s="45">
        <v>10</v>
      </c>
      <c r="S14" s="45">
        <f t="shared" si="0"/>
        <v>2571.72</v>
      </c>
      <c r="T14" s="50">
        <f t="shared" si="1"/>
        <v>628.280000000001</v>
      </c>
      <c r="U14" s="28">
        <v>3200</v>
      </c>
    </row>
    <row r="15" s="1" customFormat="1" ht="12.75" spans="1:21">
      <c r="A15" s="9" t="s">
        <v>438</v>
      </c>
      <c r="B15" s="9" t="s">
        <v>439</v>
      </c>
      <c r="C15" s="10" t="s">
        <v>35</v>
      </c>
      <c r="D15" s="9" t="s">
        <v>22</v>
      </c>
      <c r="E15" s="9" t="s">
        <v>414</v>
      </c>
      <c r="F15" s="9" t="s">
        <v>415</v>
      </c>
      <c r="G15" s="28">
        <v>854.63</v>
      </c>
      <c r="H15" s="28">
        <v>668.49</v>
      </c>
      <c r="I15" s="28">
        <v>369.09</v>
      </c>
      <c r="J15" s="45">
        <v>53.91</v>
      </c>
      <c r="K15" s="45">
        <v>31.5</v>
      </c>
      <c r="L15" s="45">
        <v>61.2</v>
      </c>
      <c r="M15" s="45">
        <v>0</v>
      </c>
      <c r="N15" s="45">
        <v>53.1</v>
      </c>
      <c r="O15" s="45">
        <v>208.26</v>
      </c>
      <c r="P15" s="45">
        <v>19.8</v>
      </c>
      <c r="Q15" s="45">
        <v>219.24</v>
      </c>
      <c r="R15" s="45">
        <v>10</v>
      </c>
      <c r="S15" s="45">
        <f t="shared" si="0"/>
        <v>2549.22</v>
      </c>
      <c r="T15" s="50">
        <f t="shared" si="1"/>
        <v>650.78</v>
      </c>
      <c r="U15" s="28">
        <v>3200</v>
      </c>
    </row>
    <row r="16" s="1" customFormat="1" ht="12.75" spans="1:21">
      <c r="A16" s="9" t="s">
        <v>440</v>
      </c>
      <c r="B16" s="9" t="s">
        <v>441</v>
      </c>
      <c r="C16" s="10" t="s">
        <v>35</v>
      </c>
      <c r="D16" s="9" t="s">
        <v>22</v>
      </c>
      <c r="E16" s="9" t="s">
        <v>414</v>
      </c>
      <c r="F16" s="9" t="s">
        <v>415</v>
      </c>
      <c r="G16" s="28">
        <v>854.63</v>
      </c>
      <c r="H16" s="28">
        <v>668.49</v>
      </c>
      <c r="I16" s="28">
        <v>369.09</v>
      </c>
      <c r="J16" s="45">
        <v>53.91</v>
      </c>
      <c r="K16" s="45">
        <v>0</v>
      </c>
      <c r="L16" s="45">
        <v>0</v>
      </c>
      <c r="M16" s="45">
        <v>22.5</v>
      </c>
      <c r="N16" s="45">
        <v>53.1</v>
      </c>
      <c r="O16" s="45">
        <v>208.26</v>
      </c>
      <c r="P16" s="45">
        <v>19.8</v>
      </c>
      <c r="Q16" s="45">
        <v>219.24</v>
      </c>
      <c r="R16" s="45">
        <v>10</v>
      </c>
      <c r="S16" s="45">
        <f t="shared" si="0"/>
        <v>2479.02</v>
      </c>
      <c r="T16" s="50">
        <f t="shared" si="1"/>
        <v>720.98</v>
      </c>
      <c r="U16" s="28">
        <v>3200</v>
      </c>
    </row>
    <row r="17" s="1" customFormat="1" ht="12.75" spans="1:21">
      <c r="A17" s="9" t="s">
        <v>442</v>
      </c>
      <c r="B17" s="9" t="s">
        <v>443</v>
      </c>
      <c r="C17" s="10" t="s">
        <v>35</v>
      </c>
      <c r="D17" s="9" t="s">
        <v>22</v>
      </c>
      <c r="E17" s="9" t="s">
        <v>414</v>
      </c>
      <c r="F17" s="9" t="s">
        <v>415</v>
      </c>
      <c r="G17" s="28">
        <v>854.63</v>
      </c>
      <c r="H17" s="28">
        <v>668.49</v>
      </c>
      <c r="I17" s="28">
        <v>369.09</v>
      </c>
      <c r="J17" s="45">
        <v>53.91</v>
      </c>
      <c r="K17" s="45">
        <v>31.5</v>
      </c>
      <c r="L17" s="45">
        <v>0</v>
      </c>
      <c r="M17" s="45">
        <v>22.5</v>
      </c>
      <c r="N17" s="45">
        <v>53.1</v>
      </c>
      <c r="O17" s="45">
        <v>208.26</v>
      </c>
      <c r="P17" s="45">
        <v>19.8</v>
      </c>
      <c r="Q17" s="45">
        <v>219.24</v>
      </c>
      <c r="R17" s="45">
        <v>10</v>
      </c>
      <c r="S17" s="45">
        <f t="shared" si="0"/>
        <v>2510.52</v>
      </c>
      <c r="T17" s="50">
        <f t="shared" si="1"/>
        <v>689.48</v>
      </c>
      <c r="U17" s="28">
        <v>3200</v>
      </c>
    </row>
    <row r="18" s="1" customFormat="1" ht="12.75" spans="1:21">
      <c r="A18" s="9" t="s">
        <v>444</v>
      </c>
      <c r="B18" s="9" t="s">
        <v>445</v>
      </c>
      <c r="C18" s="10" t="s">
        <v>35</v>
      </c>
      <c r="D18" s="9" t="s">
        <v>22</v>
      </c>
      <c r="E18" s="9" t="s">
        <v>414</v>
      </c>
      <c r="F18" s="9" t="s">
        <v>415</v>
      </c>
      <c r="G18" s="28">
        <v>854.63</v>
      </c>
      <c r="H18" s="28">
        <v>668.49</v>
      </c>
      <c r="I18" s="28">
        <v>369.09</v>
      </c>
      <c r="J18" s="45">
        <v>0</v>
      </c>
      <c r="K18" s="45">
        <v>31.5</v>
      </c>
      <c r="L18" s="45">
        <v>61.2</v>
      </c>
      <c r="M18" s="45">
        <v>22.5</v>
      </c>
      <c r="N18" s="45">
        <v>53.1</v>
      </c>
      <c r="O18" s="45">
        <v>208.26</v>
      </c>
      <c r="P18" s="45">
        <v>19.8</v>
      </c>
      <c r="Q18" s="45">
        <v>219.24</v>
      </c>
      <c r="R18" s="45">
        <v>10</v>
      </c>
      <c r="S18" s="45">
        <f t="shared" si="0"/>
        <v>2517.81</v>
      </c>
      <c r="T18" s="50">
        <f t="shared" si="1"/>
        <v>682.190000000001</v>
      </c>
      <c r="U18" s="28">
        <v>3200</v>
      </c>
    </row>
    <row r="19" s="1" customFormat="1" ht="12.75" spans="1:21">
      <c r="A19" s="9" t="s">
        <v>446</v>
      </c>
      <c r="B19" s="9" t="s">
        <v>447</v>
      </c>
      <c r="C19" s="10" t="s">
        <v>35</v>
      </c>
      <c r="D19" s="9" t="s">
        <v>22</v>
      </c>
      <c r="E19" s="9" t="s">
        <v>414</v>
      </c>
      <c r="F19" s="9" t="s">
        <v>415</v>
      </c>
      <c r="G19" s="28">
        <v>854.63</v>
      </c>
      <c r="H19" s="28">
        <v>668.49</v>
      </c>
      <c r="I19" s="28">
        <v>369.09</v>
      </c>
      <c r="J19" s="45">
        <v>0</v>
      </c>
      <c r="K19" s="45">
        <v>31.5</v>
      </c>
      <c r="L19" s="45">
        <v>61.2</v>
      </c>
      <c r="M19" s="45">
        <v>0</v>
      </c>
      <c r="N19" s="45">
        <v>53.1</v>
      </c>
      <c r="O19" s="45">
        <v>208.26</v>
      </c>
      <c r="P19" s="45">
        <v>19.8</v>
      </c>
      <c r="Q19" s="45">
        <v>219.24</v>
      </c>
      <c r="R19" s="45">
        <v>10</v>
      </c>
      <c r="S19" s="45">
        <f t="shared" si="0"/>
        <v>2495.31</v>
      </c>
      <c r="T19" s="50">
        <f t="shared" si="1"/>
        <v>704.690000000001</v>
      </c>
      <c r="U19" s="28">
        <v>3200</v>
      </c>
    </row>
    <row r="20" s="1" customFormat="1" ht="12.75" spans="1:21">
      <c r="A20" s="9" t="s">
        <v>448</v>
      </c>
      <c r="B20" s="9" t="s">
        <v>449</v>
      </c>
      <c r="C20" s="10" t="s">
        <v>35</v>
      </c>
      <c r="D20" s="9" t="s">
        <v>22</v>
      </c>
      <c r="E20" s="9" t="s">
        <v>414</v>
      </c>
      <c r="F20" s="9" t="s">
        <v>415</v>
      </c>
      <c r="G20" s="28">
        <v>854.63</v>
      </c>
      <c r="H20" s="28">
        <v>668.49</v>
      </c>
      <c r="I20" s="28">
        <v>369.09</v>
      </c>
      <c r="J20" s="45">
        <v>53.91</v>
      </c>
      <c r="K20" s="45">
        <v>31.5</v>
      </c>
      <c r="L20" s="45">
        <v>61.2</v>
      </c>
      <c r="M20" s="45">
        <v>0</v>
      </c>
      <c r="N20" s="45">
        <v>53.1</v>
      </c>
      <c r="O20" s="45">
        <v>208.26</v>
      </c>
      <c r="P20" s="45">
        <v>0</v>
      </c>
      <c r="Q20" s="45">
        <v>219.24</v>
      </c>
      <c r="R20" s="45">
        <v>10</v>
      </c>
      <c r="S20" s="45">
        <f t="shared" si="0"/>
        <v>2529.42</v>
      </c>
      <c r="T20" s="50">
        <f t="shared" si="1"/>
        <v>670.58</v>
      </c>
      <c r="U20" s="28">
        <v>3200</v>
      </c>
    </row>
    <row r="21" s="1" customFormat="1" ht="12.75" spans="1:21">
      <c r="A21" s="9" t="s">
        <v>450</v>
      </c>
      <c r="B21" s="9" t="s">
        <v>451</v>
      </c>
      <c r="C21" s="10" t="s">
        <v>35</v>
      </c>
      <c r="D21" s="9" t="s">
        <v>22</v>
      </c>
      <c r="E21" s="9" t="s">
        <v>414</v>
      </c>
      <c r="F21" s="9" t="s">
        <v>415</v>
      </c>
      <c r="G21" s="28">
        <v>854.63</v>
      </c>
      <c r="H21" s="28">
        <v>668.49</v>
      </c>
      <c r="I21" s="28">
        <v>369.09</v>
      </c>
      <c r="J21" s="45">
        <v>53.91</v>
      </c>
      <c r="K21" s="45">
        <v>31.5</v>
      </c>
      <c r="L21" s="45">
        <v>61.2</v>
      </c>
      <c r="M21" s="45">
        <v>0</v>
      </c>
      <c r="N21" s="45">
        <v>53.1</v>
      </c>
      <c r="O21" s="45">
        <v>208.26</v>
      </c>
      <c r="P21" s="45">
        <v>0</v>
      </c>
      <c r="Q21" s="45">
        <v>219.24</v>
      </c>
      <c r="R21" s="45">
        <v>10</v>
      </c>
      <c r="S21" s="45">
        <f t="shared" si="0"/>
        <v>2529.42</v>
      </c>
      <c r="T21" s="50">
        <f t="shared" si="1"/>
        <v>670.58</v>
      </c>
      <c r="U21" s="28">
        <v>3200</v>
      </c>
    </row>
    <row r="22" s="1" customFormat="1" ht="12.75" spans="1:21">
      <c r="A22" s="9" t="s">
        <v>452</v>
      </c>
      <c r="B22" s="9" t="s">
        <v>453</v>
      </c>
      <c r="C22" s="10" t="s">
        <v>35</v>
      </c>
      <c r="D22" s="9" t="s">
        <v>22</v>
      </c>
      <c r="E22" s="9" t="s">
        <v>414</v>
      </c>
      <c r="F22" s="9" t="s">
        <v>415</v>
      </c>
      <c r="G22" s="28">
        <v>854.63</v>
      </c>
      <c r="H22" s="28">
        <v>668.49</v>
      </c>
      <c r="I22" s="28">
        <v>369.09</v>
      </c>
      <c r="J22" s="45">
        <v>0</v>
      </c>
      <c r="K22" s="45">
        <v>0</v>
      </c>
      <c r="L22" s="45">
        <v>0</v>
      </c>
      <c r="M22" s="45">
        <v>22.5</v>
      </c>
      <c r="N22" s="45">
        <v>53.1</v>
      </c>
      <c r="O22" s="45">
        <v>208.26</v>
      </c>
      <c r="P22" s="45">
        <v>19.8</v>
      </c>
      <c r="Q22" s="45">
        <v>219.24</v>
      </c>
      <c r="R22" s="45">
        <v>10</v>
      </c>
      <c r="S22" s="45">
        <f t="shared" si="0"/>
        <v>2425.11</v>
      </c>
      <c r="T22" s="50">
        <f t="shared" si="1"/>
        <v>774.89</v>
      </c>
      <c r="U22" s="28">
        <v>3200</v>
      </c>
    </row>
    <row r="23" s="1" customFormat="1" ht="12.75" spans="1:21">
      <c r="A23" s="9" t="s">
        <v>454</v>
      </c>
      <c r="B23" s="9" t="s">
        <v>455</v>
      </c>
      <c r="C23" s="10" t="s">
        <v>35</v>
      </c>
      <c r="D23" s="9" t="s">
        <v>22</v>
      </c>
      <c r="E23" s="9" t="s">
        <v>414</v>
      </c>
      <c r="F23" s="9" t="s">
        <v>415</v>
      </c>
      <c r="G23" s="28">
        <v>854.63</v>
      </c>
      <c r="H23" s="28">
        <v>668.49</v>
      </c>
      <c r="I23" s="28">
        <v>369.09</v>
      </c>
      <c r="J23" s="45">
        <v>53.91</v>
      </c>
      <c r="K23" s="45">
        <v>31.5</v>
      </c>
      <c r="L23" s="45">
        <v>0</v>
      </c>
      <c r="M23" s="45">
        <v>22.5</v>
      </c>
      <c r="N23" s="45">
        <v>53.1</v>
      </c>
      <c r="O23" s="45">
        <v>208.26</v>
      </c>
      <c r="P23" s="45">
        <v>19.8</v>
      </c>
      <c r="Q23" s="45">
        <v>219.24</v>
      </c>
      <c r="R23" s="45">
        <v>10</v>
      </c>
      <c r="S23" s="45">
        <f t="shared" si="0"/>
        <v>2510.52</v>
      </c>
      <c r="T23" s="50">
        <f t="shared" si="1"/>
        <v>689.48</v>
      </c>
      <c r="U23" s="28">
        <v>3200</v>
      </c>
    </row>
    <row r="24" s="1" customFormat="1" ht="12.75" spans="1:21">
      <c r="A24" s="9" t="s">
        <v>456</v>
      </c>
      <c r="B24" s="9" t="s">
        <v>457</v>
      </c>
      <c r="C24" s="10" t="s">
        <v>35</v>
      </c>
      <c r="D24" s="9" t="s">
        <v>22</v>
      </c>
      <c r="E24" s="9" t="s">
        <v>414</v>
      </c>
      <c r="F24" s="9" t="s">
        <v>415</v>
      </c>
      <c r="G24" s="28">
        <v>854.63</v>
      </c>
      <c r="H24" s="28">
        <v>668.49</v>
      </c>
      <c r="I24" s="28">
        <v>369.09</v>
      </c>
      <c r="J24" s="45">
        <v>53.91</v>
      </c>
      <c r="K24" s="45">
        <v>0</v>
      </c>
      <c r="L24" s="45">
        <v>61.2</v>
      </c>
      <c r="M24" s="45">
        <v>22.5</v>
      </c>
      <c r="N24" s="45">
        <v>53.1</v>
      </c>
      <c r="O24" s="45">
        <v>208.26</v>
      </c>
      <c r="P24" s="45">
        <v>19.8</v>
      </c>
      <c r="Q24" s="45">
        <v>219.24</v>
      </c>
      <c r="R24" s="45">
        <v>10</v>
      </c>
      <c r="S24" s="45">
        <f t="shared" si="0"/>
        <v>2540.22</v>
      </c>
      <c r="T24" s="50">
        <f t="shared" si="1"/>
        <v>659.78</v>
      </c>
      <c r="U24" s="28">
        <v>3200</v>
      </c>
    </row>
    <row r="25" s="1" customFormat="1" ht="12.75" spans="1:21">
      <c r="A25" s="9" t="s">
        <v>458</v>
      </c>
      <c r="B25" s="9" t="s">
        <v>459</v>
      </c>
      <c r="C25" s="10" t="s">
        <v>35</v>
      </c>
      <c r="D25" s="9" t="s">
        <v>22</v>
      </c>
      <c r="E25" s="9" t="s">
        <v>414</v>
      </c>
      <c r="F25" s="9" t="s">
        <v>415</v>
      </c>
      <c r="G25" s="28">
        <v>854.63</v>
      </c>
      <c r="H25" s="28">
        <v>668.49</v>
      </c>
      <c r="I25" s="28">
        <v>369.09</v>
      </c>
      <c r="J25" s="45">
        <v>53.91</v>
      </c>
      <c r="K25" s="45">
        <v>31.5</v>
      </c>
      <c r="L25" s="45">
        <v>61.2</v>
      </c>
      <c r="M25" s="45">
        <v>22.5</v>
      </c>
      <c r="N25" s="45">
        <v>53.1</v>
      </c>
      <c r="O25" s="45">
        <v>208.26</v>
      </c>
      <c r="P25" s="45">
        <v>19.8</v>
      </c>
      <c r="Q25" s="45">
        <v>219.24</v>
      </c>
      <c r="R25" s="45">
        <v>10</v>
      </c>
      <c r="S25" s="45">
        <f t="shared" si="0"/>
        <v>2571.72</v>
      </c>
      <c r="T25" s="50">
        <f t="shared" si="1"/>
        <v>628.280000000001</v>
      </c>
      <c r="U25" s="28">
        <v>3200</v>
      </c>
    </row>
    <row r="26" s="1" customFormat="1" ht="12.75" spans="1:21">
      <c r="A26" s="9" t="s">
        <v>460</v>
      </c>
      <c r="B26" s="9" t="s">
        <v>461</v>
      </c>
      <c r="C26" s="10" t="s">
        <v>35</v>
      </c>
      <c r="D26" s="9" t="s">
        <v>22</v>
      </c>
      <c r="E26" s="9" t="s">
        <v>414</v>
      </c>
      <c r="F26" s="9" t="s">
        <v>415</v>
      </c>
      <c r="G26" s="28">
        <v>854.63</v>
      </c>
      <c r="H26" s="28">
        <v>668.49</v>
      </c>
      <c r="I26" s="28">
        <v>369.09</v>
      </c>
      <c r="J26" s="45">
        <v>53.91</v>
      </c>
      <c r="K26" s="45">
        <v>0</v>
      </c>
      <c r="L26" s="45">
        <v>61.2</v>
      </c>
      <c r="M26" s="45">
        <v>22.5</v>
      </c>
      <c r="N26" s="45">
        <v>53.1</v>
      </c>
      <c r="O26" s="45">
        <v>208.26</v>
      </c>
      <c r="P26" s="45">
        <v>19.8</v>
      </c>
      <c r="Q26" s="45">
        <v>219.24</v>
      </c>
      <c r="R26" s="45">
        <v>10</v>
      </c>
      <c r="S26" s="45">
        <f t="shared" si="0"/>
        <v>2540.22</v>
      </c>
      <c r="T26" s="50">
        <f t="shared" si="1"/>
        <v>659.78</v>
      </c>
      <c r="U26" s="28">
        <v>3200</v>
      </c>
    </row>
    <row r="27" s="1" customFormat="1" ht="12.75" spans="1:21">
      <c r="A27" s="9" t="s">
        <v>462</v>
      </c>
      <c r="B27" s="9" t="s">
        <v>463</v>
      </c>
      <c r="C27" s="10" t="s">
        <v>35</v>
      </c>
      <c r="D27" s="9" t="s">
        <v>22</v>
      </c>
      <c r="E27" s="9" t="s">
        <v>414</v>
      </c>
      <c r="F27" s="9" t="s">
        <v>415</v>
      </c>
      <c r="G27" s="28">
        <v>854.63</v>
      </c>
      <c r="H27" s="28">
        <v>668.49</v>
      </c>
      <c r="I27" s="28">
        <v>369.09</v>
      </c>
      <c r="J27" s="45">
        <v>53.91</v>
      </c>
      <c r="K27" s="45">
        <v>31.5</v>
      </c>
      <c r="L27" s="45">
        <v>61.2</v>
      </c>
      <c r="M27" s="45">
        <v>22.5</v>
      </c>
      <c r="N27" s="45">
        <v>53.1</v>
      </c>
      <c r="O27" s="45">
        <v>208.26</v>
      </c>
      <c r="P27" s="45">
        <v>0</v>
      </c>
      <c r="Q27" s="45">
        <v>219.24</v>
      </c>
      <c r="R27" s="45">
        <v>10</v>
      </c>
      <c r="S27" s="45">
        <f t="shared" si="0"/>
        <v>2551.92</v>
      </c>
      <c r="T27" s="50">
        <f t="shared" si="1"/>
        <v>648.080000000001</v>
      </c>
      <c r="U27" s="28">
        <v>3200</v>
      </c>
    </row>
    <row r="28" s="1" customFormat="1" ht="12.75" spans="1:21">
      <c r="A28" s="9" t="s">
        <v>464</v>
      </c>
      <c r="B28" s="9" t="s">
        <v>465</v>
      </c>
      <c r="C28" s="10" t="s">
        <v>35</v>
      </c>
      <c r="D28" s="9" t="s">
        <v>22</v>
      </c>
      <c r="E28" s="9" t="s">
        <v>414</v>
      </c>
      <c r="F28" s="9" t="s">
        <v>415</v>
      </c>
      <c r="G28" s="28">
        <v>854.63</v>
      </c>
      <c r="H28" s="28">
        <v>668.49</v>
      </c>
      <c r="I28" s="28">
        <v>369.09</v>
      </c>
      <c r="J28" s="45">
        <v>53.91</v>
      </c>
      <c r="K28" s="45">
        <v>31.5</v>
      </c>
      <c r="L28" s="45">
        <v>61.2</v>
      </c>
      <c r="M28" s="45">
        <v>0</v>
      </c>
      <c r="N28" s="45">
        <v>53.1</v>
      </c>
      <c r="O28" s="45">
        <v>208.26</v>
      </c>
      <c r="P28" s="45">
        <v>19.8</v>
      </c>
      <c r="Q28" s="45">
        <v>219.24</v>
      </c>
      <c r="R28" s="45">
        <v>10</v>
      </c>
      <c r="S28" s="45">
        <f t="shared" si="0"/>
        <v>2549.22</v>
      </c>
      <c r="T28" s="50">
        <f t="shared" si="1"/>
        <v>650.78</v>
      </c>
      <c r="U28" s="28">
        <v>3200</v>
      </c>
    </row>
    <row r="29" s="1" customFormat="1" ht="12.75" spans="1:21">
      <c r="A29" s="9" t="s">
        <v>466</v>
      </c>
      <c r="B29" s="9" t="s">
        <v>467</v>
      </c>
      <c r="C29" s="10" t="s">
        <v>35</v>
      </c>
      <c r="D29" s="9" t="s">
        <v>22</v>
      </c>
      <c r="E29" s="9" t="s">
        <v>414</v>
      </c>
      <c r="F29" s="9" t="s">
        <v>415</v>
      </c>
      <c r="G29" s="28">
        <v>854.63</v>
      </c>
      <c r="H29" s="28">
        <v>668.49</v>
      </c>
      <c r="I29" s="28">
        <v>369.09</v>
      </c>
      <c r="J29" s="45">
        <v>53.91</v>
      </c>
      <c r="K29" s="45">
        <v>31.5</v>
      </c>
      <c r="L29" s="45">
        <v>0</v>
      </c>
      <c r="M29" s="45">
        <v>22.5</v>
      </c>
      <c r="N29" s="45">
        <v>53.1</v>
      </c>
      <c r="O29" s="45">
        <v>208.26</v>
      </c>
      <c r="P29" s="45">
        <v>0</v>
      </c>
      <c r="Q29" s="45">
        <v>219.24</v>
      </c>
      <c r="R29" s="45">
        <v>10</v>
      </c>
      <c r="S29" s="45">
        <f t="shared" si="0"/>
        <v>2490.72</v>
      </c>
      <c r="T29" s="50">
        <f t="shared" si="1"/>
        <v>709.280000000001</v>
      </c>
      <c r="U29" s="28">
        <v>3200</v>
      </c>
    </row>
    <row r="30" s="1" customFormat="1" ht="12.75" spans="1:21">
      <c r="A30" s="9" t="s">
        <v>468</v>
      </c>
      <c r="B30" s="9" t="s">
        <v>469</v>
      </c>
      <c r="C30" s="10" t="s">
        <v>35</v>
      </c>
      <c r="D30" s="9" t="s">
        <v>22</v>
      </c>
      <c r="E30" s="9" t="s">
        <v>414</v>
      </c>
      <c r="F30" s="9" t="s">
        <v>415</v>
      </c>
      <c r="G30" s="28">
        <v>854.63</v>
      </c>
      <c r="H30" s="28">
        <v>668.49</v>
      </c>
      <c r="I30" s="28">
        <v>369.09</v>
      </c>
      <c r="J30" s="45">
        <v>53.91</v>
      </c>
      <c r="K30" s="45">
        <v>0</v>
      </c>
      <c r="L30" s="45">
        <v>61.2</v>
      </c>
      <c r="M30" s="45">
        <v>22.5</v>
      </c>
      <c r="N30" s="45">
        <v>53.1</v>
      </c>
      <c r="O30" s="45">
        <v>208.26</v>
      </c>
      <c r="P30" s="45">
        <v>19.8</v>
      </c>
      <c r="Q30" s="45">
        <v>219.24</v>
      </c>
      <c r="R30" s="45">
        <v>10</v>
      </c>
      <c r="S30" s="45">
        <f t="shared" si="0"/>
        <v>2540.22</v>
      </c>
      <c r="T30" s="50">
        <f t="shared" si="1"/>
        <v>659.78</v>
      </c>
      <c r="U30" s="28">
        <v>3200</v>
      </c>
    </row>
    <row r="31" s="1" customFormat="1" ht="12.75" spans="1:21">
      <c r="A31" s="9" t="s">
        <v>470</v>
      </c>
      <c r="B31" s="9" t="s">
        <v>471</v>
      </c>
      <c r="C31" s="10" t="s">
        <v>35</v>
      </c>
      <c r="D31" s="9" t="s">
        <v>22</v>
      </c>
      <c r="E31" s="9" t="s">
        <v>414</v>
      </c>
      <c r="F31" s="9" t="s">
        <v>415</v>
      </c>
      <c r="G31" s="28">
        <v>854.63</v>
      </c>
      <c r="H31" s="28">
        <v>668.49</v>
      </c>
      <c r="I31" s="28">
        <v>369.09</v>
      </c>
      <c r="J31" s="45">
        <v>0</v>
      </c>
      <c r="K31" s="45">
        <v>31.5</v>
      </c>
      <c r="L31" s="45">
        <v>61.2</v>
      </c>
      <c r="M31" s="45">
        <v>0</v>
      </c>
      <c r="N31" s="45">
        <v>53.1</v>
      </c>
      <c r="O31" s="45">
        <v>208.26</v>
      </c>
      <c r="P31" s="45">
        <v>19.8</v>
      </c>
      <c r="Q31" s="45">
        <v>219.24</v>
      </c>
      <c r="R31" s="45">
        <v>10</v>
      </c>
      <c r="S31" s="45">
        <f t="shared" si="0"/>
        <v>2495.31</v>
      </c>
      <c r="T31" s="50">
        <f t="shared" si="1"/>
        <v>704.690000000001</v>
      </c>
      <c r="U31" s="28">
        <v>3200</v>
      </c>
    </row>
    <row r="32" s="1" customFormat="1" ht="12.75" spans="1:21">
      <c r="A32" s="9" t="s">
        <v>472</v>
      </c>
      <c r="B32" s="9" t="s">
        <v>473</v>
      </c>
      <c r="C32" s="10" t="s">
        <v>35</v>
      </c>
      <c r="D32" s="9" t="s">
        <v>22</v>
      </c>
      <c r="E32" s="9" t="s">
        <v>414</v>
      </c>
      <c r="F32" s="9" t="s">
        <v>415</v>
      </c>
      <c r="G32" s="28">
        <v>854.63</v>
      </c>
      <c r="H32" s="28">
        <v>668.49</v>
      </c>
      <c r="I32" s="28">
        <v>369.09</v>
      </c>
      <c r="J32" s="45">
        <v>53.91</v>
      </c>
      <c r="K32" s="45">
        <v>31.5</v>
      </c>
      <c r="L32" s="45">
        <v>61.2</v>
      </c>
      <c r="M32" s="45">
        <v>22.5</v>
      </c>
      <c r="N32" s="45">
        <v>53.1</v>
      </c>
      <c r="O32" s="45">
        <v>208.26</v>
      </c>
      <c r="P32" s="45">
        <v>19.8</v>
      </c>
      <c r="Q32" s="45">
        <v>219.24</v>
      </c>
      <c r="R32" s="45">
        <v>10</v>
      </c>
      <c r="S32" s="45">
        <f t="shared" si="0"/>
        <v>2571.72</v>
      </c>
      <c r="T32" s="50">
        <f t="shared" si="1"/>
        <v>628.280000000001</v>
      </c>
      <c r="U32" s="28">
        <v>3200</v>
      </c>
    </row>
    <row r="33" s="1" customFormat="1" ht="12.75" spans="1:21">
      <c r="A33" s="9" t="s">
        <v>474</v>
      </c>
      <c r="B33" s="9" t="s">
        <v>475</v>
      </c>
      <c r="C33" s="10" t="s">
        <v>35</v>
      </c>
      <c r="D33" s="9" t="s">
        <v>22</v>
      </c>
      <c r="E33" s="9" t="s">
        <v>414</v>
      </c>
      <c r="F33" s="9" t="s">
        <v>415</v>
      </c>
      <c r="G33" s="28">
        <v>854.63</v>
      </c>
      <c r="H33" s="28">
        <v>668.49</v>
      </c>
      <c r="I33" s="28">
        <v>369.09</v>
      </c>
      <c r="J33" s="45">
        <v>53.91</v>
      </c>
      <c r="K33" s="45">
        <v>31.5</v>
      </c>
      <c r="L33" s="45">
        <v>61.2</v>
      </c>
      <c r="M33" s="45">
        <v>22.5</v>
      </c>
      <c r="N33" s="45">
        <v>53.1</v>
      </c>
      <c r="O33" s="45">
        <v>208.26</v>
      </c>
      <c r="P33" s="45">
        <v>19.8</v>
      </c>
      <c r="Q33" s="45">
        <v>219.24</v>
      </c>
      <c r="R33" s="45">
        <v>10</v>
      </c>
      <c r="S33" s="45">
        <f t="shared" si="0"/>
        <v>2571.72</v>
      </c>
      <c r="T33" s="50">
        <f t="shared" si="1"/>
        <v>628.280000000001</v>
      </c>
      <c r="U33" s="28">
        <v>3200</v>
      </c>
    </row>
    <row r="34" s="1" customFormat="1" ht="12.75" spans="1:21">
      <c r="A34" s="9" t="s">
        <v>476</v>
      </c>
      <c r="B34" s="9" t="s">
        <v>477</v>
      </c>
      <c r="C34" s="10" t="s">
        <v>35</v>
      </c>
      <c r="D34" s="9" t="s">
        <v>22</v>
      </c>
      <c r="E34" s="9" t="s">
        <v>414</v>
      </c>
      <c r="F34" s="9" t="s">
        <v>415</v>
      </c>
      <c r="G34" s="28">
        <v>854.63</v>
      </c>
      <c r="H34" s="28">
        <v>668.49</v>
      </c>
      <c r="I34" s="28">
        <v>369.09</v>
      </c>
      <c r="J34" s="45">
        <v>53.91</v>
      </c>
      <c r="K34" s="45">
        <v>31.5</v>
      </c>
      <c r="L34" s="45">
        <v>61.2</v>
      </c>
      <c r="M34" s="45">
        <v>0</v>
      </c>
      <c r="N34" s="45">
        <v>53.1</v>
      </c>
      <c r="O34" s="45">
        <v>208.26</v>
      </c>
      <c r="P34" s="45">
        <v>19.8</v>
      </c>
      <c r="Q34" s="45">
        <v>219.24</v>
      </c>
      <c r="R34" s="45">
        <v>10</v>
      </c>
      <c r="S34" s="45">
        <f t="shared" si="0"/>
        <v>2549.22</v>
      </c>
      <c r="T34" s="50">
        <f t="shared" si="1"/>
        <v>650.78</v>
      </c>
      <c r="U34" s="28">
        <v>3200</v>
      </c>
    </row>
    <row r="35" s="1" customFormat="1" ht="12.75" spans="1:21">
      <c r="A35" s="9" t="s">
        <v>478</v>
      </c>
      <c r="B35" s="9" t="s">
        <v>479</v>
      </c>
      <c r="C35" s="10" t="s">
        <v>35</v>
      </c>
      <c r="D35" s="9" t="s">
        <v>22</v>
      </c>
      <c r="E35" s="9" t="s">
        <v>414</v>
      </c>
      <c r="F35" s="9" t="s">
        <v>415</v>
      </c>
      <c r="G35" s="28">
        <v>854.63</v>
      </c>
      <c r="H35" s="28">
        <v>668.49</v>
      </c>
      <c r="I35" s="28">
        <v>369.09</v>
      </c>
      <c r="J35" s="45">
        <v>53.91</v>
      </c>
      <c r="K35" s="45">
        <v>31.5</v>
      </c>
      <c r="L35" s="45">
        <v>61.2</v>
      </c>
      <c r="M35" s="45">
        <v>0</v>
      </c>
      <c r="N35" s="45">
        <v>53.1</v>
      </c>
      <c r="O35" s="45">
        <v>208.26</v>
      </c>
      <c r="P35" s="45">
        <v>19.8</v>
      </c>
      <c r="Q35" s="45">
        <v>219.24</v>
      </c>
      <c r="R35" s="45">
        <v>10</v>
      </c>
      <c r="S35" s="45">
        <f t="shared" si="0"/>
        <v>2549.22</v>
      </c>
      <c r="T35" s="50">
        <f t="shared" si="1"/>
        <v>650.78</v>
      </c>
      <c r="U35" s="28">
        <v>3200</v>
      </c>
    </row>
    <row r="36" s="1" customFormat="1" ht="12.75" spans="1:21">
      <c r="A36" s="9" t="s">
        <v>480</v>
      </c>
      <c r="B36" s="9" t="s">
        <v>481</v>
      </c>
      <c r="C36" s="10" t="s">
        <v>35</v>
      </c>
      <c r="D36" s="9" t="s">
        <v>22</v>
      </c>
      <c r="E36" s="9" t="s">
        <v>414</v>
      </c>
      <c r="F36" s="9" t="s">
        <v>415</v>
      </c>
      <c r="G36" s="28">
        <v>854.63</v>
      </c>
      <c r="H36" s="28">
        <v>668.49</v>
      </c>
      <c r="I36" s="28">
        <v>369.09</v>
      </c>
      <c r="J36" s="45">
        <v>53.91</v>
      </c>
      <c r="K36" s="45">
        <v>0</v>
      </c>
      <c r="L36" s="45">
        <v>61.2</v>
      </c>
      <c r="M36" s="45">
        <v>0</v>
      </c>
      <c r="N36" s="45">
        <v>53.1</v>
      </c>
      <c r="O36" s="45">
        <v>208.26</v>
      </c>
      <c r="P36" s="45">
        <v>0</v>
      </c>
      <c r="Q36" s="45">
        <v>219.24</v>
      </c>
      <c r="R36" s="45">
        <v>10</v>
      </c>
      <c r="S36" s="45">
        <f t="shared" ref="S36:S67" si="2">G36+H36+I36+J36+K36+L36+M36+N36+O36+P36+Q36+R36</f>
        <v>2497.92</v>
      </c>
      <c r="T36" s="50">
        <f t="shared" ref="T36:T67" si="3">U36-S36</f>
        <v>702.08</v>
      </c>
      <c r="U36" s="28">
        <v>3200</v>
      </c>
    </row>
    <row r="37" s="1" customFormat="1" ht="12.75" spans="1:21">
      <c r="A37" s="9" t="s">
        <v>482</v>
      </c>
      <c r="B37" s="9" t="s">
        <v>483</v>
      </c>
      <c r="C37" s="10" t="s">
        <v>35</v>
      </c>
      <c r="D37" s="9" t="s">
        <v>22</v>
      </c>
      <c r="E37" s="9" t="s">
        <v>414</v>
      </c>
      <c r="F37" s="9" t="s">
        <v>415</v>
      </c>
      <c r="G37" s="28">
        <v>854.63</v>
      </c>
      <c r="H37" s="28">
        <v>668.49</v>
      </c>
      <c r="I37" s="28">
        <v>369.09</v>
      </c>
      <c r="J37" s="45">
        <v>53.91</v>
      </c>
      <c r="K37" s="45">
        <v>31.5</v>
      </c>
      <c r="L37" s="45">
        <v>0</v>
      </c>
      <c r="M37" s="45">
        <v>0</v>
      </c>
      <c r="N37" s="45">
        <v>53.1</v>
      </c>
      <c r="O37" s="45">
        <v>208.26</v>
      </c>
      <c r="P37" s="45">
        <v>19.8</v>
      </c>
      <c r="Q37" s="45">
        <v>219.24</v>
      </c>
      <c r="R37" s="45">
        <v>10</v>
      </c>
      <c r="S37" s="45">
        <f t="shared" si="2"/>
        <v>2488.02</v>
      </c>
      <c r="T37" s="50">
        <f t="shared" si="3"/>
        <v>711.98</v>
      </c>
      <c r="U37" s="28">
        <v>3200</v>
      </c>
    </row>
    <row r="38" s="1" customFormat="1" ht="12.75" spans="1:21">
      <c r="A38" s="9" t="s">
        <v>484</v>
      </c>
      <c r="B38" s="9" t="s">
        <v>485</v>
      </c>
      <c r="C38" s="10" t="s">
        <v>21</v>
      </c>
      <c r="D38" s="9" t="s">
        <v>22</v>
      </c>
      <c r="E38" s="9" t="s">
        <v>414</v>
      </c>
      <c r="F38" s="9" t="s">
        <v>486</v>
      </c>
      <c r="G38" s="28">
        <v>854.63</v>
      </c>
      <c r="H38" s="28">
        <v>668.49</v>
      </c>
      <c r="I38" s="28">
        <v>369.09</v>
      </c>
      <c r="J38" s="45">
        <v>53.91</v>
      </c>
      <c r="K38" s="45">
        <v>31.5</v>
      </c>
      <c r="L38" s="45">
        <v>61.2</v>
      </c>
      <c r="M38" s="45">
        <v>22.5</v>
      </c>
      <c r="N38" s="45">
        <v>53.1</v>
      </c>
      <c r="O38" s="45">
        <v>208.26</v>
      </c>
      <c r="P38" s="45">
        <v>19.8</v>
      </c>
      <c r="Q38" s="45">
        <v>219.24</v>
      </c>
      <c r="R38" s="45">
        <v>10</v>
      </c>
      <c r="S38" s="45">
        <f t="shared" si="2"/>
        <v>2571.72</v>
      </c>
      <c r="T38" s="50">
        <f t="shared" si="3"/>
        <v>628.280000000001</v>
      </c>
      <c r="U38" s="28">
        <v>3200</v>
      </c>
    </row>
    <row r="39" s="1" customFormat="1" ht="12.75" spans="1:21">
      <c r="A39" s="9" t="s">
        <v>487</v>
      </c>
      <c r="B39" s="9" t="s">
        <v>488</v>
      </c>
      <c r="C39" s="10" t="s">
        <v>21</v>
      </c>
      <c r="D39" s="9" t="s">
        <v>22</v>
      </c>
      <c r="E39" s="9" t="s">
        <v>414</v>
      </c>
      <c r="F39" s="9" t="s">
        <v>486</v>
      </c>
      <c r="G39" s="28">
        <v>854.63</v>
      </c>
      <c r="H39" s="28">
        <v>668.49</v>
      </c>
      <c r="I39" s="28">
        <v>369.09</v>
      </c>
      <c r="J39" s="45">
        <v>53.91</v>
      </c>
      <c r="K39" s="45">
        <v>31.5</v>
      </c>
      <c r="L39" s="45">
        <v>0</v>
      </c>
      <c r="M39" s="45">
        <v>22.5</v>
      </c>
      <c r="N39" s="45">
        <v>53.1</v>
      </c>
      <c r="O39" s="45">
        <v>208.26</v>
      </c>
      <c r="P39" s="45">
        <v>19.8</v>
      </c>
      <c r="Q39" s="45">
        <v>219.24</v>
      </c>
      <c r="R39" s="45">
        <v>10</v>
      </c>
      <c r="S39" s="45">
        <f t="shared" si="2"/>
        <v>2510.52</v>
      </c>
      <c r="T39" s="50">
        <f t="shared" si="3"/>
        <v>689.48</v>
      </c>
      <c r="U39" s="28">
        <v>3200</v>
      </c>
    </row>
    <row r="40" s="1" customFormat="1" ht="12.75" spans="1:21">
      <c r="A40" s="9" t="s">
        <v>489</v>
      </c>
      <c r="B40" s="9" t="s">
        <v>490</v>
      </c>
      <c r="C40" s="10" t="s">
        <v>21</v>
      </c>
      <c r="D40" s="9" t="s">
        <v>22</v>
      </c>
      <c r="E40" s="9" t="s">
        <v>414</v>
      </c>
      <c r="F40" s="9" t="s">
        <v>486</v>
      </c>
      <c r="G40" s="28">
        <v>854.63</v>
      </c>
      <c r="H40" s="28">
        <v>668.49</v>
      </c>
      <c r="I40" s="28">
        <v>369.09</v>
      </c>
      <c r="J40" s="45">
        <v>53.91</v>
      </c>
      <c r="K40" s="45">
        <v>31.5</v>
      </c>
      <c r="L40" s="45">
        <v>61.2</v>
      </c>
      <c r="M40" s="45">
        <v>0</v>
      </c>
      <c r="N40" s="45">
        <v>53.1</v>
      </c>
      <c r="O40" s="45">
        <v>208.26</v>
      </c>
      <c r="P40" s="45">
        <v>19.8</v>
      </c>
      <c r="Q40" s="45">
        <v>219.24</v>
      </c>
      <c r="R40" s="45">
        <v>10</v>
      </c>
      <c r="S40" s="45">
        <f t="shared" si="2"/>
        <v>2549.22</v>
      </c>
      <c r="T40" s="50">
        <f t="shared" si="3"/>
        <v>650.78</v>
      </c>
      <c r="U40" s="28">
        <v>3200</v>
      </c>
    </row>
    <row r="41" s="1" customFormat="1" ht="12.75" spans="1:21">
      <c r="A41" s="9" t="s">
        <v>491</v>
      </c>
      <c r="B41" s="9" t="s">
        <v>492</v>
      </c>
      <c r="C41" s="10" t="s">
        <v>21</v>
      </c>
      <c r="D41" s="9" t="s">
        <v>22</v>
      </c>
      <c r="E41" s="9" t="s">
        <v>414</v>
      </c>
      <c r="F41" s="9" t="s">
        <v>486</v>
      </c>
      <c r="G41" s="28">
        <v>854.63</v>
      </c>
      <c r="H41" s="28">
        <v>668.49</v>
      </c>
      <c r="I41" s="28">
        <v>369.09</v>
      </c>
      <c r="J41" s="45">
        <v>53.91</v>
      </c>
      <c r="K41" s="45">
        <v>31.5</v>
      </c>
      <c r="L41" s="45">
        <v>0</v>
      </c>
      <c r="M41" s="45">
        <v>22.5</v>
      </c>
      <c r="N41" s="45">
        <v>0</v>
      </c>
      <c r="O41" s="45">
        <v>208.26</v>
      </c>
      <c r="P41" s="45">
        <v>0</v>
      </c>
      <c r="Q41" s="45">
        <v>219.24</v>
      </c>
      <c r="R41" s="45">
        <v>10</v>
      </c>
      <c r="S41" s="45">
        <f t="shared" si="2"/>
        <v>2437.62</v>
      </c>
      <c r="T41" s="50">
        <f t="shared" si="3"/>
        <v>762.38</v>
      </c>
      <c r="U41" s="28">
        <v>3200</v>
      </c>
    </row>
    <row r="42" s="1" customFormat="1" ht="12.75" spans="1:21">
      <c r="A42" s="9" t="s">
        <v>493</v>
      </c>
      <c r="B42" s="9" t="s">
        <v>494</v>
      </c>
      <c r="C42" s="10" t="s">
        <v>21</v>
      </c>
      <c r="D42" s="9" t="s">
        <v>22</v>
      </c>
      <c r="E42" s="9" t="s">
        <v>414</v>
      </c>
      <c r="F42" s="9" t="s">
        <v>486</v>
      </c>
      <c r="G42" s="28">
        <v>854.63</v>
      </c>
      <c r="H42" s="28">
        <v>668.49</v>
      </c>
      <c r="I42" s="28">
        <v>369.09</v>
      </c>
      <c r="J42" s="45">
        <v>53.91</v>
      </c>
      <c r="K42" s="45">
        <v>31.5</v>
      </c>
      <c r="L42" s="45">
        <v>61.2</v>
      </c>
      <c r="M42" s="45">
        <v>22.5</v>
      </c>
      <c r="N42" s="45">
        <v>53.1</v>
      </c>
      <c r="O42" s="45">
        <v>208.26</v>
      </c>
      <c r="P42" s="45">
        <v>0</v>
      </c>
      <c r="Q42" s="45">
        <v>219.24</v>
      </c>
      <c r="R42" s="45">
        <v>10</v>
      </c>
      <c r="S42" s="45">
        <f t="shared" si="2"/>
        <v>2551.92</v>
      </c>
      <c r="T42" s="50">
        <f t="shared" si="3"/>
        <v>648.080000000001</v>
      </c>
      <c r="U42" s="28">
        <v>3200</v>
      </c>
    </row>
    <row r="43" s="1" customFormat="1" ht="12.75" spans="1:21">
      <c r="A43" s="9" t="s">
        <v>495</v>
      </c>
      <c r="B43" s="9" t="s">
        <v>496</v>
      </c>
      <c r="C43" s="10" t="s">
        <v>21</v>
      </c>
      <c r="D43" s="9" t="s">
        <v>22</v>
      </c>
      <c r="E43" s="9" t="s">
        <v>414</v>
      </c>
      <c r="F43" s="9" t="s">
        <v>486</v>
      </c>
      <c r="G43" s="28">
        <v>854.63</v>
      </c>
      <c r="H43" s="28">
        <v>668.49</v>
      </c>
      <c r="I43" s="28">
        <v>369.09</v>
      </c>
      <c r="J43" s="45">
        <v>53.91</v>
      </c>
      <c r="K43" s="45">
        <v>31.5</v>
      </c>
      <c r="L43" s="45">
        <v>0</v>
      </c>
      <c r="M43" s="45">
        <v>22.5</v>
      </c>
      <c r="N43" s="45">
        <v>53.1</v>
      </c>
      <c r="O43" s="45">
        <v>208.26</v>
      </c>
      <c r="P43" s="45">
        <v>19.8</v>
      </c>
      <c r="Q43" s="45">
        <v>219.24</v>
      </c>
      <c r="R43" s="45">
        <v>10</v>
      </c>
      <c r="S43" s="45">
        <f t="shared" si="2"/>
        <v>2510.52</v>
      </c>
      <c r="T43" s="50">
        <f t="shared" si="3"/>
        <v>689.48</v>
      </c>
      <c r="U43" s="28">
        <v>3200</v>
      </c>
    </row>
    <row r="44" s="1" customFormat="1" ht="12.75" spans="1:21">
      <c r="A44" s="9" t="s">
        <v>497</v>
      </c>
      <c r="B44" s="9" t="s">
        <v>498</v>
      </c>
      <c r="C44" s="10" t="s">
        <v>35</v>
      </c>
      <c r="D44" s="9" t="s">
        <v>22</v>
      </c>
      <c r="E44" s="9" t="s">
        <v>414</v>
      </c>
      <c r="F44" s="9" t="s">
        <v>486</v>
      </c>
      <c r="G44" s="28">
        <v>854.63</v>
      </c>
      <c r="H44" s="28">
        <v>668.49</v>
      </c>
      <c r="I44" s="28">
        <v>369.09</v>
      </c>
      <c r="J44" s="45">
        <v>53.91</v>
      </c>
      <c r="K44" s="45">
        <v>31.5</v>
      </c>
      <c r="L44" s="45">
        <v>61.2</v>
      </c>
      <c r="M44" s="45">
        <v>22.5</v>
      </c>
      <c r="N44" s="45">
        <v>53.1</v>
      </c>
      <c r="O44" s="45">
        <v>208.26</v>
      </c>
      <c r="P44" s="45">
        <v>0</v>
      </c>
      <c r="Q44" s="45">
        <v>219.24</v>
      </c>
      <c r="R44" s="45">
        <v>10</v>
      </c>
      <c r="S44" s="45">
        <f t="shared" si="2"/>
        <v>2551.92</v>
      </c>
      <c r="T44" s="50">
        <f t="shared" si="3"/>
        <v>648.080000000001</v>
      </c>
      <c r="U44" s="28">
        <v>3200</v>
      </c>
    </row>
    <row r="45" s="1" customFormat="1" ht="12.75" spans="1:21">
      <c r="A45" s="9" t="s">
        <v>499</v>
      </c>
      <c r="B45" s="9" t="s">
        <v>500</v>
      </c>
      <c r="C45" s="10" t="s">
        <v>35</v>
      </c>
      <c r="D45" s="9" t="s">
        <v>22</v>
      </c>
      <c r="E45" s="9" t="s">
        <v>414</v>
      </c>
      <c r="F45" s="9" t="s">
        <v>486</v>
      </c>
      <c r="G45" s="28">
        <v>854.63</v>
      </c>
      <c r="H45" s="28">
        <v>668.49</v>
      </c>
      <c r="I45" s="28">
        <v>369.09</v>
      </c>
      <c r="J45" s="45">
        <v>53.91</v>
      </c>
      <c r="K45" s="45">
        <v>0</v>
      </c>
      <c r="L45" s="45">
        <v>61.2</v>
      </c>
      <c r="M45" s="45">
        <v>22.5</v>
      </c>
      <c r="N45" s="45">
        <v>53.1</v>
      </c>
      <c r="O45" s="45">
        <v>208.26</v>
      </c>
      <c r="P45" s="45">
        <v>19.8</v>
      </c>
      <c r="Q45" s="45">
        <v>219.24</v>
      </c>
      <c r="R45" s="45">
        <v>10</v>
      </c>
      <c r="S45" s="45">
        <f t="shared" si="2"/>
        <v>2540.22</v>
      </c>
      <c r="T45" s="50">
        <f t="shared" si="3"/>
        <v>659.78</v>
      </c>
      <c r="U45" s="28">
        <v>3200</v>
      </c>
    </row>
    <row r="46" s="1" customFormat="1" ht="12.75" spans="1:21">
      <c r="A46" s="9" t="s">
        <v>501</v>
      </c>
      <c r="B46" s="9" t="s">
        <v>502</v>
      </c>
      <c r="C46" s="10" t="s">
        <v>35</v>
      </c>
      <c r="D46" s="9" t="s">
        <v>22</v>
      </c>
      <c r="E46" s="9" t="s">
        <v>414</v>
      </c>
      <c r="F46" s="9" t="s">
        <v>486</v>
      </c>
      <c r="G46" s="28">
        <v>854.63</v>
      </c>
      <c r="H46" s="28">
        <v>668.49</v>
      </c>
      <c r="I46" s="28">
        <v>369.09</v>
      </c>
      <c r="J46" s="45">
        <v>53.91</v>
      </c>
      <c r="K46" s="45">
        <v>31.5</v>
      </c>
      <c r="L46" s="45">
        <v>61.2</v>
      </c>
      <c r="M46" s="45">
        <v>22.5</v>
      </c>
      <c r="N46" s="45">
        <v>53.1</v>
      </c>
      <c r="O46" s="45">
        <v>208.26</v>
      </c>
      <c r="P46" s="45">
        <v>19.8</v>
      </c>
      <c r="Q46" s="45">
        <v>219.24</v>
      </c>
      <c r="R46" s="45">
        <v>10</v>
      </c>
      <c r="S46" s="45">
        <f t="shared" si="2"/>
        <v>2571.72</v>
      </c>
      <c r="T46" s="50">
        <f t="shared" si="3"/>
        <v>628.280000000001</v>
      </c>
      <c r="U46" s="28">
        <v>3200</v>
      </c>
    </row>
    <row r="47" s="1" customFormat="1" ht="12.75" spans="1:21">
      <c r="A47" s="9" t="s">
        <v>503</v>
      </c>
      <c r="B47" s="9" t="s">
        <v>504</v>
      </c>
      <c r="C47" s="10" t="s">
        <v>35</v>
      </c>
      <c r="D47" s="9" t="s">
        <v>22</v>
      </c>
      <c r="E47" s="9" t="s">
        <v>414</v>
      </c>
      <c r="F47" s="9" t="s">
        <v>486</v>
      </c>
      <c r="G47" s="28">
        <v>854.63</v>
      </c>
      <c r="H47" s="28">
        <v>668.49</v>
      </c>
      <c r="I47" s="28">
        <v>369.09</v>
      </c>
      <c r="J47" s="45">
        <v>53.91</v>
      </c>
      <c r="K47" s="45">
        <v>0</v>
      </c>
      <c r="L47" s="45">
        <v>61.2</v>
      </c>
      <c r="M47" s="45">
        <v>22.5</v>
      </c>
      <c r="N47" s="45">
        <v>53.1</v>
      </c>
      <c r="O47" s="45">
        <v>208.26</v>
      </c>
      <c r="P47" s="45">
        <v>0</v>
      </c>
      <c r="Q47" s="45">
        <v>219.24</v>
      </c>
      <c r="R47" s="45">
        <v>10</v>
      </c>
      <c r="S47" s="45">
        <f t="shared" si="2"/>
        <v>2520.42</v>
      </c>
      <c r="T47" s="50">
        <f t="shared" si="3"/>
        <v>679.58</v>
      </c>
      <c r="U47" s="28">
        <v>3200</v>
      </c>
    </row>
    <row r="48" s="1" customFormat="1" ht="12.75" spans="1:21">
      <c r="A48" s="9" t="s">
        <v>505</v>
      </c>
      <c r="B48" s="9" t="s">
        <v>506</v>
      </c>
      <c r="C48" s="10" t="s">
        <v>35</v>
      </c>
      <c r="D48" s="9" t="s">
        <v>22</v>
      </c>
      <c r="E48" s="9" t="s">
        <v>414</v>
      </c>
      <c r="F48" s="9" t="s">
        <v>486</v>
      </c>
      <c r="G48" s="28">
        <v>854.63</v>
      </c>
      <c r="H48" s="28">
        <v>668.49</v>
      </c>
      <c r="I48" s="28">
        <v>369.09</v>
      </c>
      <c r="J48" s="45">
        <v>53.91</v>
      </c>
      <c r="K48" s="45">
        <v>0</v>
      </c>
      <c r="L48" s="45">
        <v>61.2</v>
      </c>
      <c r="M48" s="45">
        <v>22.5</v>
      </c>
      <c r="N48" s="45">
        <v>53.1</v>
      </c>
      <c r="O48" s="45">
        <v>208.26</v>
      </c>
      <c r="P48" s="45">
        <v>19.8</v>
      </c>
      <c r="Q48" s="45">
        <v>219.24</v>
      </c>
      <c r="R48" s="45">
        <v>10</v>
      </c>
      <c r="S48" s="45">
        <f t="shared" si="2"/>
        <v>2540.22</v>
      </c>
      <c r="T48" s="50">
        <f t="shared" si="3"/>
        <v>659.78</v>
      </c>
      <c r="U48" s="28">
        <v>3200</v>
      </c>
    </row>
    <row r="49" s="1" customFormat="1" ht="12.75" spans="1:21">
      <c r="A49" s="9" t="s">
        <v>507</v>
      </c>
      <c r="B49" s="9" t="s">
        <v>508</v>
      </c>
      <c r="C49" s="10" t="s">
        <v>35</v>
      </c>
      <c r="D49" s="9" t="s">
        <v>22</v>
      </c>
      <c r="E49" s="9" t="s">
        <v>414</v>
      </c>
      <c r="F49" s="9" t="s">
        <v>486</v>
      </c>
      <c r="G49" s="28">
        <v>854.63</v>
      </c>
      <c r="H49" s="28">
        <v>668.49</v>
      </c>
      <c r="I49" s="28">
        <v>369.09</v>
      </c>
      <c r="J49" s="45">
        <v>0</v>
      </c>
      <c r="K49" s="45">
        <v>31.5</v>
      </c>
      <c r="L49" s="45">
        <v>61.2</v>
      </c>
      <c r="M49" s="45">
        <v>22.5</v>
      </c>
      <c r="N49" s="45">
        <v>53.1</v>
      </c>
      <c r="O49" s="45">
        <v>208.26</v>
      </c>
      <c r="P49" s="45">
        <v>19.8</v>
      </c>
      <c r="Q49" s="45">
        <v>219.24</v>
      </c>
      <c r="R49" s="45">
        <v>10</v>
      </c>
      <c r="S49" s="45">
        <f t="shared" si="2"/>
        <v>2517.81</v>
      </c>
      <c r="T49" s="50">
        <f t="shared" si="3"/>
        <v>682.190000000001</v>
      </c>
      <c r="U49" s="28">
        <v>3200</v>
      </c>
    </row>
    <row r="50" s="1" customFormat="1" ht="12.75" spans="1:21">
      <c r="A50" s="9" t="s">
        <v>509</v>
      </c>
      <c r="B50" s="9" t="s">
        <v>510</v>
      </c>
      <c r="C50" s="10" t="s">
        <v>35</v>
      </c>
      <c r="D50" s="9" t="s">
        <v>22</v>
      </c>
      <c r="E50" s="9" t="s">
        <v>414</v>
      </c>
      <c r="F50" s="9" t="s">
        <v>486</v>
      </c>
      <c r="G50" s="28">
        <v>854.63</v>
      </c>
      <c r="H50" s="28">
        <v>668.49</v>
      </c>
      <c r="I50" s="28">
        <v>369.09</v>
      </c>
      <c r="J50" s="45">
        <v>0</v>
      </c>
      <c r="K50" s="45">
        <v>31.5</v>
      </c>
      <c r="L50" s="45">
        <v>61.2</v>
      </c>
      <c r="M50" s="45">
        <v>22.5</v>
      </c>
      <c r="N50" s="45">
        <v>53.1</v>
      </c>
      <c r="O50" s="45">
        <v>208.26</v>
      </c>
      <c r="P50" s="45">
        <v>19.8</v>
      </c>
      <c r="Q50" s="45">
        <v>219.24</v>
      </c>
      <c r="R50" s="45">
        <v>10</v>
      </c>
      <c r="S50" s="45">
        <f t="shared" si="2"/>
        <v>2517.81</v>
      </c>
      <c r="T50" s="50">
        <f t="shared" si="3"/>
        <v>682.190000000001</v>
      </c>
      <c r="U50" s="28">
        <v>3200</v>
      </c>
    </row>
    <row r="51" s="1" customFormat="1" ht="12.75" spans="1:21">
      <c r="A51" s="9" t="s">
        <v>511</v>
      </c>
      <c r="B51" s="9" t="s">
        <v>512</v>
      </c>
      <c r="C51" s="10" t="s">
        <v>35</v>
      </c>
      <c r="D51" s="9" t="s">
        <v>22</v>
      </c>
      <c r="E51" s="9" t="s">
        <v>414</v>
      </c>
      <c r="F51" s="9" t="s">
        <v>486</v>
      </c>
      <c r="G51" s="28">
        <v>854.63</v>
      </c>
      <c r="H51" s="28">
        <v>668.49</v>
      </c>
      <c r="I51" s="28">
        <v>369.09</v>
      </c>
      <c r="J51" s="45">
        <v>0</v>
      </c>
      <c r="K51" s="45">
        <v>0</v>
      </c>
      <c r="L51" s="45">
        <v>0</v>
      </c>
      <c r="M51" s="45">
        <v>22.5</v>
      </c>
      <c r="N51" s="45">
        <v>53.1</v>
      </c>
      <c r="O51" s="45">
        <v>208.26</v>
      </c>
      <c r="P51" s="45">
        <v>19.8</v>
      </c>
      <c r="Q51" s="45">
        <v>219.24</v>
      </c>
      <c r="R51" s="45">
        <v>10</v>
      </c>
      <c r="S51" s="45">
        <f t="shared" si="2"/>
        <v>2425.11</v>
      </c>
      <c r="T51" s="50">
        <f t="shared" si="3"/>
        <v>774.89</v>
      </c>
      <c r="U51" s="28">
        <v>3200</v>
      </c>
    </row>
    <row r="52" s="1" customFormat="1" ht="12.75" spans="1:21">
      <c r="A52" s="9" t="s">
        <v>513</v>
      </c>
      <c r="B52" s="9" t="s">
        <v>514</v>
      </c>
      <c r="C52" s="10" t="s">
        <v>35</v>
      </c>
      <c r="D52" s="9" t="s">
        <v>22</v>
      </c>
      <c r="E52" s="9" t="s">
        <v>414</v>
      </c>
      <c r="F52" s="9" t="s">
        <v>486</v>
      </c>
      <c r="G52" s="28">
        <v>854.63</v>
      </c>
      <c r="H52" s="28">
        <v>668.49</v>
      </c>
      <c r="I52" s="28">
        <v>369.09</v>
      </c>
      <c r="J52" s="45">
        <v>53.91</v>
      </c>
      <c r="K52" s="45">
        <v>31.5</v>
      </c>
      <c r="L52" s="45">
        <v>61.2</v>
      </c>
      <c r="M52" s="45">
        <v>0</v>
      </c>
      <c r="N52" s="45">
        <v>53.1</v>
      </c>
      <c r="O52" s="45">
        <v>208.26</v>
      </c>
      <c r="P52" s="45">
        <v>19.8</v>
      </c>
      <c r="Q52" s="45">
        <v>219.24</v>
      </c>
      <c r="R52" s="45">
        <v>10</v>
      </c>
      <c r="S52" s="45">
        <f t="shared" si="2"/>
        <v>2549.22</v>
      </c>
      <c r="T52" s="50">
        <f t="shared" si="3"/>
        <v>650.78</v>
      </c>
      <c r="U52" s="28">
        <v>3200</v>
      </c>
    </row>
    <row r="53" s="1" customFormat="1" ht="12.75" spans="1:21">
      <c r="A53" s="9" t="s">
        <v>515</v>
      </c>
      <c r="B53" s="9" t="s">
        <v>516</v>
      </c>
      <c r="C53" s="10" t="s">
        <v>35</v>
      </c>
      <c r="D53" s="9" t="s">
        <v>22</v>
      </c>
      <c r="E53" s="9" t="s">
        <v>414</v>
      </c>
      <c r="F53" s="9" t="s">
        <v>486</v>
      </c>
      <c r="G53" s="28">
        <v>854.63</v>
      </c>
      <c r="H53" s="28">
        <v>668.49</v>
      </c>
      <c r="I53" s="28">
        <v>369.09</v>
      </c>
      <c r="J53" s="45">
        <v>53.91</v>
      </c>
      <c r="K53" s="45">
        <v>0</v>
      </c>
      <c r="L53" s="45">
        <v>61.2</v>
      </c>
      <c r="M53" s="45">
        <v>22.5</v>
      </c>
      <c r="N53" s="45">
        <v>53.1</v>
      </c>
      <c r="O53" s="45">
        <v>208.26</v>
      </c>
      <c r="P53" s="45">
        <v>19.8</v>
      </c>
      <c r="Q53" s="45">
        <v>219.24</v>
      </c>
      <c r="R53" s="45">
        <v>10</v>
      </c>
      <c r="S53" s="45">
        <f t="shared" si="2"/>
        <v>2540.22</v>
      </c>
      <c r="T53" s="50">
        <f t="shared" si="3"/>
        <v>659.78</v>
      </c>
      <c r="U53" s="28">
        <v>3200</v>
      </c>
    </row>
    <row r="54" s="1" customFormat="1" ht="12.75" spans="1:21">
      <c r="A54" s="9" t="s">
        <v>517</v>
      </c>
      <c r="B54" s="9" t="s">
        <v>518</v>
      </c>
      <c r="C54" s="10" t="s">
        <v>35</v>
      </c>
      <c r="D54" s="9" t="s">
        <v>22</v>
      </c>
      <c r="E54" s="9" t="s">
        <v>414</v>
      </c>
      <c r="F54" s="9" t="s">
        <v>486</v>
      </c>
      <c r="G54" s="28">
        <v>854.63</v>
      </c>
      <c r="H54" s="28">
        <v>668.49</v>
      </c>
      <c r="I54" s="28">
        <v>369.09</v>
      </c>
      <c r="J54" s="45">
        <v>53.91</v>
      </c>
      <c r="K54" s="45">
        <v>0</v>
      </c>
      <c r="L54" s="45">
        <v>0</v>
      </c>
      <c r="M54" s="45">
        <v>0</v>
      </c>
      <c r="N54" s="45">
        <v>53.1</v>
      </c>
      <c r="O54" s="45">
        <v>208.26</v>
      </c>
      <c r="P54" s="45">
        <v>19.8</v>
      </c>
      <c r="Q54" s="45">
        <v>219.24</v>
      </c>
      <c r="R54" s="45">
        <v>10</v>
      </c>
      <c r="S54" s="45">
        <f t="shared" si="2"/>
        <v>2456.52</v>
      </c>
      <c r="T54" s="50">
        <f t="shared" si="3"/>
        <v>743.48</v>
      </c>
      <c r="U54" s="28">
        <v>3200</v>
      </c>
    </row>
    <row r="55" s="1" customFormat="1" ht="12.75" spans="1:21">
      <c r="A55" s="9" t="s">
        <v>519</v>
      </c>
      <c r="B55" s="9" t="s">
        <v>520</v>
      </c>
      <c r="C55" s="10" t="s">
        <v>35</v>
      </c>
      <c r="D55" s="9" t="s">
        <v>22</v>
      </c>
      <c r="E55" s="9" t="s">
        <v>414</v>
      </c>
      <c r="F55" s="9" t="s">
        <v>486</v>
      </c>
      <c r="G55" s="28">
        <v>854.63</v>
      </c>
      <c r="H55" s="28">
        <v>668.49</v>
      </c>
      <c r="I55" s="28">
        <v>369.09</v>
      </c>
      <c r="J55" s="45">
        <v>0</v>
      </c>
      <c r="K55" s="45">
        <v>31.5</v>
      </c>
      <c r="L55" s="45">
        <v>0</v>
      </c>
      <c r="M55" s="45">
        <v>22.5</v>
      </c>
      <c r="N55" s="45">
        <v>0</v>
      </c>
      <c r="O55" s="45">
        <v>208.26</v>
      </c>
      <c r="P55" s="45">
        <v>19.8</v>
      </c>
      <c r="Q55" s="45">
        <v>219.24</v>
      </c>
      <c r="R55" s="45">
        <v>10</v>
      </c>
      <c r="S55" s="45">
        <f t="shared" si="2"/>
        <v>2403.51</v>
      </c>
      <c r="T55" s="50">
        <f t="shared" si="3"/>
        <v>796.49</v>
      </c>
      <c r="U55" s="28">
        <v>3200</v>
      </c>
    </row>
    <row r="56" s="1" customFormat="1" ht="12.75" spans="1:21">
      <c r="A56" s="9" t="s">
        <v>521</v>
      </c>
      <c r="B56" s="9" t="s">
        <v>522</v>
      </c>
      <c r="C56" s="10" t="s">
        <v>35</v>
      </c>
      <c r="D56" s="9" t="s">
        <v>22</v>
      </c>
      <c r="E56" s="9" t="s">
        <v>414</v>
      </c>
      <c r="F56" s="9" t="s">
        <v>486</v>
      </c>
      <c r="G56" s="28">
        <v>854.63</v>
      </c>
      <c r="H56" s="28">
        <v>668.49</v>
      </c>
      <c r="I56" s="28">
        <v>369.09</v>
      </c>
      <c r="J56" s="45">
        <v>0</v>
      </c>
      <c r="K56" s="45">
        <v>0</v>
      </c>
      <c r="L56" s="45">
        <v>0</v>
      </c>
      <c r="M56" s="45">
        <v>22.5</v>
      </c>
      <c r="N56" s="45">
        <v>0</v>
      </c>
      <c r="O56" s="45">
        <v>208.26</v>
      </c>
      <c r="P56" s="45">
        <v>0</v>
      </c>
      <c r="Q56" s="45">
        <v>219.24</v>
      </c>
      <c r="R56" s="45">
        <v>10</v>
      </c>
      <c r="S56" s="45">
        <f t="shared" si="2"/>
        <v>2352.21</v>
      </c>
      <c r="T56" s="50">
        <f t="shared" si="3"/>
        <v>847.79</v>
      </c>
      <c r="U56" s="28">
        <v>3200</v>
      </c>
    </row>
    <row r="57" s="1" customFormat="1" ht="12.75" spans="1:21">
      <c r="A57" s="9" t="s">
        <v>523</v>
      </c>
      <c r="B57" s="9" t="s">
        <v>524</v>
      </c>
      <c r="C57" s="10" t="s">
        <v>35</v>
      </c>
      <c r="D57" s="9" t="s">
        <v>22</v>
      </c>
      <c r="E57" s="9" t="s">
        <v>414</v>
      </c>
      <c r="F57" s="9" t="s">
        <v>486</v>
      </c>
      <c r="G57" s="28">
        <v>854.63</v>
      </c>
      <c r="H57" s="28">
        <v>668.49</v>
      </c>
      <c r="I57" s="28">
        <v>369.09</v>
      </c>
      <c r="J57" s="45">
        <v>0</v>
      </c>
      <c r="K57" s="45">
        <v>31.5</v>
      </c>
      <c r="L57" s="45">
        <v>61.2</v>
      </c>
      <c r="M57" s="45">
        <v>22.5</v>
      </c>
      <c r="N57" s="45">
        <v>53.1</v>
      </c>
      <c r="O57" s="45">
        <v>208.26</v>
      </c>
      <c r="P57" s="45">
        <v>0</v>
      </c>
      <c r="Q57" s="45">
        <v>219.24</v>
      </c>
      <c r="R57" s="45">
        <v>10</v>
      </c>
      <c r="S57" s="45">
        <f t="shared" si="2"/>
        <v>2498.01</v>
      </c>
      <c r="T57" s="50">
        <f t="shared" si="3"/>
        <v>701.990000000001</v>
      </c>
      <c r="U57" s="28">
        <v>3200</v>
      </c>
    </row>
    <row r="58" s="1" customFormat="1" ht="12.75" spans="1:21">
      <c r="A58" s="9" t="s">
        <v>525</v>
      </c>
      <c r="B58" s="9" t="s">
        <v>526</v>
      </c>
      <c r="C58" s="10" t="s">
        <v>35</v>
      </c>
      <c r="D58" s="9" t="s">
        <v>22</v>
      </c>
      <c r="E58" s="9" t="s">
        <v>414</v>
      </c>
      <c r="F58" s="9" t="s">
        <v>486</v>
      </c>
      <c r="G58" s="28">
        <v>854.63</v>
      </c>
      <c r="H58" s="28">
        <v>668.49</v>
      </c>
      <c r="I58" s="28">
        <v>369.09</v>
      </c>
      <c r="J58" s="45">
        <v>53.91</v>
      </c>
      <c r="K58" s="45">
        <v>31.5</v>
      </c>
      <c r="L58" s="45">
        <v>0</v>
      </c>
      <c r="M58" s="45">
        <v>0</v>
      </c>
      <c r="N58" s="45">
        <v>53.1</v>
      </c>
      <c r="O58" s="45">
        <v>208.26</v>
      </c>
      <c r="P58" s="45">
        <v>19.8</v>
      </c>
      <c r="Q58" s="45">
        <v>219.24</v>
      </c>
      <c r="R58" s="45">
        <v>10</v>
      </c>
      <c r="S58" s="45">
        <f t="shared" si="2"/>
        <v>2488.02</v>
      </c>
      <c r="T58" s="50">
        <f t="shared" si="3"/>
        <v>711.98</v>
      </c>
      <c r="U58" s="28">
        <v>3200</v>
      </c>
    </row>
    <row r="59" s="1" customFormat="1" ht="12.75" spans="1:21">
      <c r="A59" s="9" t="s">
        <v>527</v>
      </c>
      <c r="B59" s="9" t="s">
        <v>528</v>
      </c>
      <c r="C59" s="10" t="s">
        <v>35</v>
      </c>
      <c r="D59" s="9" t="s">
        <v>22</v>
      </c>
      <c r="E59" s="9" t="s">
        <v>414</v>
      </c>
      <c r="F59" s="9" t="s">
        <v>486</v>
      </c>
      <c r="G59" s="28">
        <v>854.63</v>
      </c>
      <c r="H59" s="28">
        <v>668.49</v>
      </c>
      <c r="I59" s="28">
        <v>369.09</v>
      </c>
      <c r="J59" s="45">
        <v>0</v>
      </c>
      <c r="K59" s="45">
        <v>31.5</v>
      </c>
      <c r="L59" s="45">
        <v>0</v>
      </c>
      <c r="M59" s="45">
        <v>0</v>
      </c>
      <c r="N59" s="45">
        <v>53.1</v>
      </c>
      <c r="O59" s="45">
        <v>208.26</v>
      </c>
      <c r="P59" s="45">
        <v>19.8</v>
      </c>
      <c r="Q59" s="45">
        <v>219.24</v>
      </c>
      <c r="R59" s="45">
        <v>10</v>
      </c>
      <c r="S59" s="45">
        <f t="shared" si="2"/>
        <v>2434.11</v>
      </c>
      <c r="T59" s="50">
        <f t="shared" si="3"/>
        <v>765.89</v>
      </c>
      <c r="U59" s="28">
        <v>3200</v>
      </c>
    </row>
    <row r="60" s="1" customFormat="1" ht="12.75" spans="1:21">
      <c r="A60" s="9" t="s">
        <v>529</v>
      </c>
      <c r="B60" s="9" t="s">
        <v>530</v>
      </c>
      <c r="C60" s="10" t="s">
        <v>35</v>
      </c>
      <c r="D60" s="9" t="s">
        <v>22</v>
      </c>
      <c r="E60" s="9" t="s">
        <v>414</v>
      </c>
      <c r="F60" s="9" t="s">
        <v>486</v>
      </c>
      <c r="G60" s="28">
        <v>854.63</v>
      </c>
      <c r="H60" s="28">
        <v>668.49</v>
      </c>
      <c r="I60" s="28">
        <v>369.09</v>
      </c>
      <c r="J60" s="45">
        <v>0</v>
      </c>
      <c r="K60" s="45">
        <v>31.5</v>
      </c>
      <c r="L60" s="45">
        <v>0</v>
      </c>
      <c r="M60" s="45">
        <v>22.5</v>
      </c>
      <c r="N60" s="45">
        <v>53.1</v>
      </c>
      <c r="O60" s="45">
        <v>208.26</v>
      </c>
      <c r="P60" s="45">
        <v>19.8</v>
      </c>
      <c r="Q60" s="45">
        <v>219.24</v>
      </c>
      <c r="R60" s="45">
        <v>10</v>
      </c>
      <c r="S60" s="45">
        <f t="shared" si="2"/>
        <v>2456.61</v>
      </c>
      <c r="T60" s="50">
        <f t="shared" si="3"/>
        <v>743.39</v>
      </c>
      <c r="U60" s="28">
        <v>3200</v>
      </c>
    </row>
    <row r="61" s="1" customFormat="1" ht="12.75" spans="1:21">
      <c r="A61" s="9" t="s">
        <v>531</v>
      </c>
      <c r="B61" s="9" t="s">
        <v>532</v>
      </c>
      <c r="C61" s="10" t="s">
        <v>35</v>
      </c>
      <c r="D61" s="9" t="s">
        <v>22</v>
      </c>
      <c r="E61" s="9" t="s">
        <v>414</v>
      </c>
      <c r="F61" s="9" t="s">
        <v>486</v>
      </c>
      <c r="G61" s="28">
        <v>854.63</v>
      </c>
      <c r="H61" s="28">
        <v>668.49</v>
      </c>
      <c r="I61" s="28">
        <v>369.09</v>
      </c>
      <c r="J61" s="45">
        <v>53.91</v>
      </c>
      <c r="K61" s="45">
        <v>31.5</v>
      </c>
      <c r="L61" s="45">
        <v>61.2</v>
      </c>
      <c r="M61" s="45">
        <v>22.5</v>
      </c>
      <c r="N61" s="45">
        <v>53.1</v>
      </c>
      <c r="O61" s="45">
        <v>208.26</v>
      </c>
      <c r="P61" s="45">
        <v>19.8</v>
      </c>
      <c r="Q61" s="45">
        <v>219.24</v>
      </c>
      <c r="R61" s="45">
        <v>10</v>
      </c>
      <c r="S61" s="45">
        <f t="shared" si="2"/>
        <v>2571.72</v>
      </c>
      <c r="T61" s="50">
        <f t="shared" si="3"/>
        <v>628.280000000001</v>
      </c>
      <c r="U61" s="28">
        <v>3200</v>
      </c>
    </row>
    <row r="62" s="1" customFormat="1" ht="12.75" spans="1:21">
      <c r="A62" s="9" t="s">
        <v>533</v>
      </c>
      <c r="B62" s="9" t="s">
        <v>534</v>
      </c>
      <c r="C62" s="10" t="s">
        <v>35</v>
      </c>
      <c r="D62" s="9" t="s">
        <v>22</v>
      </c>
      <c r="E62" s="9" t="s">
        <v>414</v>
      </c>
      <c r="F62" s="9" t="s">
        <v>486</v>
      </c>
      <c r="G62" s="28">
        <v>854.63</v>
      </c>
      <c r="H62" s="28">
        <v>668.49</v>
      </c>
      <c r="I62" s="28">
        <v>369.09</v>
      </c>
      <c r="J62" s="45">
        <v>53.91</v>
      </c>
      <c r="K62" s="45">
        <v>0</v>
      </c>
      <c r="L62" s="45">
        <v>0</v>
      </c>
      <c r="M62" s="45">
        <v>0</v>
      </c>
      <c r="N62" s="45">
        <v>53.1</v>
      </c>
      <c r="O62" s="45">
        <v>208.26</v>
      </c>
      <c r="P62" s="45">
        <v>19.8</v>
      </c>
      <c r="Q62" s="45">
        <v>219.24</v>
      </c>
      <c r="R62" s="45">
        <v>10</v>
      </c>
      <c r="S62" s="45">
        <f t="shared" si="2"/>
        <v>2456.52</v>
      </c>
      <c r="T62" s="50">
        <f t="shared" si="3"/>
        <v>743.48</v>
      </c>
      <c r="U62" s="28">
        <v>3200</v>
      </c>
    </row>
    <row r="63" s="1" customFormat="1" ht="12.75" spans="1:21">
      <c r="A63" s="9" t="s">
        <v>535</v>
      </c>
      <c r="B63" s="9" t="s">
        <v>536</v>
      </c>
      <c r="C63" s="10" t="s">
        <v>35</v>
      </c>
      <c r="D63" s="9" t="s">
        <v>22</v>
      </c>
      <c r="E63" s="9" t="s">
        <v>414</v>
      </c>
      <c r="F63" s="9" t="s">
        <v>486</v>
      </c>
      <c r="G63" s="28">
        <v>854.63</v>
      </c>
      <c r="H63" s="28">
        <v>668.49</v>
      </c>
      <c r="I63" s="28">
        <v>369.09</v>
      </c>
      <c r="J63" s="45">
        <v>53.91</v>
      </c>
      <c r="K63" s="45">
        <v>31.5</v>
      </c>
      <c r="L63" s="45">
        <v>61.2</v>
      </c>
      <c r="M63" s="45">
        <v>22.5</v>
      </c>
      <c r="N63" s="45">
        <v>53.1</v>
      </c>
      <c r="O63" s="45">
        <v>208.26</v>
      </c>
      <c r="P63" s="45">
        <v>19.8</v>
      </c>
      <c r="Q63" s="45">
        <v>219.24</v>
      </c>
      <c r="R63" s="45">
        <v>10</v>
      </c>
      <c r="S63" s="45">
        <f t="shared" si="2"/>
        <v>2571.72</v>
      </c>
      <c r="T63" s="50">
        <f t="shared" si="3"/>
        <v>628.280000000001</v>
      </c>
      <c r="U63" s="28">
        <v>3200</v>
      </c>
    </row>
    <row r="64" s="1" customFormat="1" ht="12.75" spans="1:21">
      <c r="A64" s="9" t="s">
        <v>537</v>
      </c>
      <c r="B64" s="9" t="s">
        <v>538</v>
      </c>
      <c r="C64" s="10" t="s">
        <v>35</v>
      </c>
      <c r="D64" s="9" t="s">
        <v>22</v>
      </c>
      <c r="E64" s="9" t="s">
        <v>414</v>
      </c>
      <c r="F64" s="9" t="s">
        <v>486</v>
      </c>
      <c r="G64" s="28">
        <v>854.63</v>
      </c>
      <c r="H64" s="28">
        <v>668.49</v>
      </c>
      <c r="I64" s="28">
        <v>369.09</v>
      </c>
      <c r="J64" s="45">
        <v>0</v>
      </c>
      <c r="K64" s="45">
        <v>31.5</v>
      </c>
      <c r="L64" s="45">
        <v>61.2</v>
      </c>
      <c r="M64" s="45">
        <v>22.5</v>
      </c>
      <c r="N64" s="45">
        <v>53.1</v>
      </c>
      <c r="O64" s="45">
        <v>208.26</v>
      </c>
      <c r="P64" s="45">
        <v>19.8</v>
      </c>
      <c r="Q64" s="45">
        <v>219.24</v>
      </c>
      <c r="R64" s="45">
        <v>10</v>
      </c>
      <c r="S64" s="45">
        <f t="shared" si="2"/>
        <v>2517.81</v>
      </c>
      <c r="T64" s="50">
        <f t="shared" si="3"/>
        <v>682.190000000001</v>
      </c>
      <c r="U64" s="28">
        <v>3200</v>
      </c>
    </row>
    <row r="65" s="1" customFormat="1" ht="12.75" spans="1:21">
      <c r="A65" s="9" t="s">
        <v>539</v>
      </c>
      <c r="B65" s="9" t="s">
        <v>540</v>
      </c>
      <c r="C65" s="10" t="s">
        <v>35</v>
      </c>
      <c r="D65" s="9" t="s">
        <v>22</v>
      </c>
      <c r="E65" s="9" t="s">
        <v>414</v>
      </c>
      <c r="F65" s="9" t="s">
        <v>486</v>
      </c>
      <c r="G65" s="28">
        <v>854.63</v>
      </c>
      <c r="H65" s="28">
        <v>668.49</v>
      </c>
      <c r="I65" s="28">
        <v>369.09</v>
      </c>
      <c r="J65" s="45">
        <v>53.91</v>
      </c>
      <c r="K65" s="45">
        <v>0</v>
      </c>
      <c r="L65" s="45">
        <v>61.2</v>
      </c>
      <c r="M65" s="45">
        <v>22.5</v>
      </c>
      <c r="N65" s="45">
        <v>53.1</v>
      </c>
      <c r="O65" s="45">
        <v>208.26</v>
      </c>
      <c r="P65" s="45">
        <v>0</v>
      </c>
      <c r="Q65" s="45">
        <v>219.24</v>
      </c>
      <c r="R65" s="45">
        <v>10</v>
      </c>
      <c r="S65" s="45">
        <f t="shared" si="2"/>
        <v>2520.42</v>
      </c>
      <c r="T65" s="50">
        <f t="shared" si="3"/>
        <v>679.58</v>
      </c>
      <c r="U65" s="28">
        <v>3200</v>
      </c>
    </row>
    <row r="66" s="1" customFormat="1" ht="12.75" spans="1:21">
      <c r="A66" s="9" t="s">
        <v>541</v>
      </c>
      <c r="B66" s="9" t="s">
        <v>542</v>
      </c>
      <c r="C66" s="10" t="s">
        <v>35</v>
      </c>
      <c r="D66" s="9" t="s">
        <v>22</v>
      </c>
      <c r="E66" s="9" t="s">
        <v>414</v>
      </c>
      <c r="F66" s="9" t="s">
        <v>486</v>
      </c>
      <c r="G66" s="28">
        <v>854.63</v>
      </c>
      <c r="H66" s="28">
        <v>668.49</v>
      </c>
      <c r="I66" s="28">
        <v>369.09</v>
      </c>
      <c r="J66" s="45">
        <v>53.91</v>
      </c>
      <c r="K66" s="45">
        <v>31.5</v>
      </c>
      <c r="L66" s="45">
        <v>61.2</v>
      </c>
      <c r="M66" s="45">
        <v>0</v>
      </c>
      <c r="N66" s="45">
        <v>53.1</v>
      </c>
      <c r="O66" s="45">
        <v>208.26</v>
      </c>
      <c r="P66" s="45">
        <v>19.8</v>
      </c>
      <c r="Q66" s="45">
        <v>219.24</v>
      </c>
      <c r="R66" s="45">
        <v>10</v>
      </c>
      <c r="S66" s="45">
        <f t="shared" si="2"/>
        <v>2549.22</v>
      </c>
      <c r="T66" s="50">
        <f t="shared" si="3"/>
        <v>650.78</v>
      </c>
      <c r="U66" s="28">
        <v>3200</v>
      </c>
    </row>
    <row r="67" s="1" customFormat="1" ht="12.75" spans="1:21">
      <c r="A67" s="9" t="s">
        <v>543</v>
      </c>
      <c r="B67" s="9" t="s">
        <v>544</v>
      </c>
      <c r="C67" s="10" t="s">
        <v>35</v>
      </c>
      <c r="D67" s="9" t="s">
        <v>22</v>
      </c>
      <c r="E67" s="9" t="s">
        <v>414</v>
      </c>
      <c r="F67" s="9" t="s">
        <v>486</v>
      </c>
      <c r="G67" s="28">
        <v>854.63</v>
      </c>
      <c r="H67" s="28">
        <v>668.49</v>
      </c>
      <c r="I67" s="28">
        <v>369.09</v>
      </c>
      <c r="J67" s="45">
        <v>0</v>
      </c>
      <c r="K67" s="45">
        <v>31.5</v>
      </c>
      <c r="L67" s="45">
        <v>61.2</v>
      </c>
      <c r="M67" s="45">
        <v>22.5</v>
      </c>
      <c r="N67" s="45">
        <v>53.1</v>
      </c>
      <c r="O67" s="45">
        <v>208.26</v>
      </c>
      <c r="P67" s="45">
        <v>19.8</v>
      </c>
      <c r="Q67" s="45">
        <v>219.24</v>
      </c>
      <c r="R67" s="45">
        <v>10</v>
      </c>
      <c r="S67" s="45">
        <f t="shared" si="2"/>
        <v>2517.81</v>
      </c>
      <c r="T67" s="50">
        <f t="shared" si="3"/>
        <v>682.190000000001</v>
      </c>
      <c r="U67" s="28">
        <v>3200</v>
      </c>
    </row>
    <row r="68" s="1" customFormat="1" ht="12.75" spans="1:21">
      <c r="A68" s="9" t="s">
        <v>545</v>
      </c>
      <c r="B68" s="9" t="s">
        <v>546</v>
      </c>
      <c r="C68" s="10" t="s">
        <v>35</v>
      </c>
      <c r="D68" s="9" t="s">
        <v>22</v>
      </c>
      <c r="E68" s="9" t="s">
        <v>414</v>
      </c>
      <c r="F68" s="9" t="s">
        <v>486</v>
      </c>
      <c r="G68" s="28">
        <v>854.63</v>
      </c>
      <c r="H68" s="28">
        <v>668.49</v>
      </c>
      <c r="I68" s="28">
        <v>369.09</v>
      </c>
      <c r="J68" s="45">
        <v>53.91</v>
      </c>
      <c r="K68" s="45">
        <v>0</v>
      </c>
      <c r="L68" s="45">
        <v>61.2</v>
      </c>
      <c r="M68" s="45">
        <v>22.5</v>
      </c>
      <c r="N68" s="45">
        <v>53.1</v>
      </c>
      <c r="O68" s="45">
        <v>208.26</v>
      </c>
      <c r="P68" s="45">
        <v>19.8</v>
      </c>
      <c r="Q68" s="45">
        <v>219.24</v>
      </c>
      <c r="R68" s="45">
        <v>10</v>
      </c>
      <c r="S68" s="45">
        <f t="shared" ref="S68:S102" si="4">G68+H68+I68+J68+K68+L68+M68+N68+O68+P68+Q68+R68</f>
        <v>2540.22</v>
      </c>
      <c r="T68" s="50">
        <f t="shared" ref="T68:T102" si="5">U68-S68</f>
        <v>659.78</v>
      </c>
      <c r="U68" s="28">
        <v>3200</v>
      </c>
    </row>
    <row r="69" s="1" customFormat="1" ht="12.75" spans="1:21">
      <c r="A69" s="9" t="s">
        <v>547</v>
      </c>
      <c r="B69" s="9" t="s">
        <v>548</v>
      </c>
      <c r="C69" s="10" t="s">
        <v>35</v>
      </c>
      <c r="D69" s="9" t="s">
        <v>22</v>
      </c>
      <c r="E69" s="9" t="s">
        <v>414</v>
      </c>
      <c r="F69" s="9" t="s">
        <v>486</v>
      </c>
      <c r="G69" s="28">
        <v>854.63</v>
      </c>
      <c r="H69" s="28">
        <v>668.49</v>
      </c>
      <c r="I69" s="28">
        <v>369.09</v>
      </c>
      <c r="J69" s="45">
        <v>53.91</v>
      </c>
      <c r="K69" s="45">
        <v>31.5</v>
      </c>
      <c r="L69" s="45">
        <v>61.2</v>
      </c>
      <c r="M69" s="45">
        <v>0</v>
      </c>
      <c r="N69" s="45">
        <v>53.1</v>
      </c>
      <c r="O69" s="45">
        <v>208.26</v>
      </c>
      <c r="P69" s="45">
        <v>19.8</v>
      </c>
      <c r="Q69" s="45">
        <v>219.24</v>
      </c>
      <c r="R69" s="45">
        <v>10</v>
      </c>
      <c r="S69" s="45">
        <f t="shared" si="4"/>
        <v>2549.22</v>
      </c>
      <c r="T69" s="50">
        <f t="shared" si="5"/>
        <v>650.78</v>
      </c>
      <c r="U69" s="28">
        <v>3200</v>
      </c>
    </row>
    <row r="70" s="1" customFormat="1" ht="12.75" spans="1:21">
      <c r="A70" s="9" t="s">
        <v>549</v>
      </c>
      <c r="B70" s="9" t="s">
        <v>550</v>
      </c>
      <c r="C70" s="10" t="s">
        <v>35</v>
      </c>
      <c r="D70" s="9" t="s">
        <v>22</v>
      </c>
      <c r="E70" s="9" t="s">
        <v>414</v>
      </c>
      <c r="F70" s="9" t="s">
        <v>486</v>
      </c>
      <c r="G70" s="28">
        <v>854.63</v>
      </c>
      <c r="H70" s="28">
        <v>668.49</v>
      </c>
      <c r="I70" s="28">
        <v>369.09</v>
      </c>
      <c r="J70" s="45">
        <v>53.91</v>
      </c>
      <c r="K70" s="45">
        <v>31.5</v>
      </c>
      <c r="L70" s="45">
        <v>61.2</v>
      </c>
      <c r="M70" s="45">
        <v>22.5</v>
      </c>
      <c r="N70" s="45">
        <v>53.1</v>
      </c>
      <c r="O70" s="45">
        <v>208.26</v>
      </c>
      <c r="P70" s="45">
        <v>19.8</v>
      </c>
      <c r="Q70" s="45">
        <v>219.24</v>
      </c>
      <c r="R70" s="45">
        <v>10</v>
      </c>
      <c r="S70" s="45">
        <f t="shared" si="4"/>
        <v>2571.72</v>
      </c>
      <c r="T70" s="50">
        <f t="shared" si="5"/>
        <v>628.280000000001</v>
      </c>
      <c r="U70" s="28">
        <v>3200</v>
      </c>
    </row>
    <row r="71" s="1" customFormat="1" ht="12.75" spans="1:21">
      <c r="A71" s="9" t="s">
        <v>551</v>
      </c>
      <c r="B71" s="9" t="s">
        <v>552</v>
      </c>
      <c r="C71" s="10" t="s">
        <v>35</v>
      </c>
      <c r="D71" s="9" t="s">
        <v>22</v>
      </c>
      <c r="E71" s="9" t="s">
        <v>414</v>
      </c>
      <c r="F71" s="9" t="s">
        <v>486</v>
      </c>
      <c r="G71" s="28">
        <v>854.63</v>
      </c>
      <c r="H71" s="28">
        <v>668.49</v>
      </c>
      <c r="I71" s="28">
        <v>369.09</v>
      </c>
      <c r="J71" s="45">
        <v>53.91</v>
      </c>
      <c r="K71" s="45">
        <v>31.5</v>
      </c>
      <c r="L71" s="45">
        <v>61.2</v>
      </c>
      <c r="M71" s="45">
        <v>0</v>
      </c>
      <c r="N71" s="45">
        <v>53.1</v>
      </c>
      <c r="O71" s="45">
        <v>208.26</v>
      </c>
      <c r="P71" s="45">
        <v>19.8</v>
      </c>
      <c r="Q71" s="45">
        <v>219.24</v>
      </c>
      <c r="R71" s="45">
        <v>10</v>
      </c>
      <c r="S71" s="45">
        <f t="shared" si="4"/>
        <v>2549.22</v>
      </c>
      <c r="T71" s="50">
        <f t="shared" si="5"/>
        <v>650.78</v>
      </c>
      <c r="U71" s="28">
        <v>3200</v>
      </c>
    </row>
    <row r="72" s="1" customFormat="1" ht="12.75" spans="1:21">
      <c r="A72" s="9" t="s">
        <v>553</v>
      </c>
      <c r="B72" s="9" t="s">
        <v>554</v>
      </c>
      <c r="C72" s="10" t="s">
        <v>35</v>
      </c>
      <c r="D72" s="9" t="s">
        <v>22</v>
      </c>
      <c r="E72" s="9" t="s">
        <v>414</v>
      </c>
      <c r="F72" s="9" t="s">
        <v>486</v>
      </c>
      <c r="G72" s="28">
        <v>854.63</v>
      </c>
      <c r="H72" s="28">
        <v>668.49</v>
      </c>
      <c r="I72" s="28">
        <v>369.09</v>
      </c>
      <c r="J72" s="45">
        <v>53.91</v>
      </c>
      <c r="K72" s="45">
        <v>31.5</v>
      </c>
      <c r="L72" s="45">
        <v>61.2</v>
      </c>
      <c r="M72" s="45">
        <v>0</v>
      </c>
      <c r="N72" s="45">
        <v>53.1</v>
      </c>
      <c r="O72" s="45">
        <v>208.26</v>
      </c>
      <c r="P72" s="45">
        <v>0</v>
      </c>
      <c r="Q72" s="45">
        <v>219.24</v>
      </c>
      <c r="R72" s="45">
        <v>10</v>
      </c>
      <c r="S72" s="45">
        <f t="shared" si="4"/>
        <v>2529.42</v>
      </c>
      <c r="T72" s="50">
        <f t="shared" si="5"/>
        <v>670.58</v>
      </c>
      <c r="U72" s="28">
        <v>3200</v>
      </c>
    </row>
    <row r="73" s="1" customFormat="1" ht="12.75" spans="1:21">
      <c r="A73" s="9" t="s">
        <v>555</v>
      </c>
      <c r="B73" s="9" t="s">
        <v>556</v>
      </c>
      <c r="C73" s="10" t="s">
        <v>35</v>
      </c>
      <c r="D73" s="9" t="s">
        <v>22</v>
      </c>
      <c r="E73" s="9" t="s">
        <v>414</v>
      </c>
      <c r="F73" s="9" t="s">
        <v>486</v>
      </c>
      <c r="G73" s="28">
        <v>854.63</v>
      </c>
      <c r="H73" s="28">
        <v>668.49</v>
      </c>
      <c r="I73" s="28">
        <v>369.09</v>
      </c>
      <c r="J73" s="45">
        <v>53.91</v>
      </c>
      <c r="K73" s="45">
        <v>31.5</v>
      </c>
      <c r="L73" s="45">
        <v>0</v>
      </c>
      <c r="M73" s="45">
        <v>0</v>
      </c>
      <c r="N73" s="45">
        <v>53.1</v>
      </c>
      <c r="O73" s="45">
        <v>208.26</v>
      </c>
      <c r="P73" s="45">
        <v>19.8</v>
      </c>
      <c r="Q73" s="45">
        <v>219.24</v>
      </c>
      <c r="R73" s="45">
        <v>10</v>
      </c>
      <c r="S73" s="45">
        <f t="shared" si="4"/>
        <v>2488.02</v>
      </c>
      <c r="T73" s="50">
        <f t="shared" si="5"/>
        <v>711.98</v>
      </c>
      <c r="U73" s="28">
        <v>3200</v>
      </c>
    </row>
    <row r="74" s="1" customFormat="1" ht="12.75" spans="1:21">
      <c r="A74" s="9" t="s">
        <v>557</v>
      </c>
      <c r="B74" s="9" t="s">
        <v>558</v>
      </c>
      <c r="C74" s="10" t="s">
        <v>35</v>
      </c>
      <c r="D74" s="9" t="s">
        <v>22</v>
      </c>
      <c r="E74" s="9" t="s">
        <v>414</v>
      </c>
      <c r="F74" s="9" t="s">
        <v>486</v>
      </c>
      <c r="G74" s="28">
        <v>854.63</v>
      </c>
      <c r="H74" s="28">
        <v>668.49</v>
      </c>
      <c r="I74" s="28">
        <v>369.09</v>
      </c>
      <c r="J74" s="45">
        <v>53.91</v>
      </c>
      <c r="K74" s="45">
        <v>31.5</v>
      </c>
      <c r="L74" s="45">
        <v>0</v>
      </c>
      <c r="M74" s="45">
        <v>22.5</v>
      </c>
      <c r="N74" s="45">
        <v>53.1</v>
      </c>
      <c r="O74" s="45">
        <v>208.26</v>
      </c>
      <c r="P74" s="45">
        <v>19.8</v>
      </c>
      <c r="Q74" s="45">
        <v>219.24</v>
      </c>
      <c r="R74" s="45">
        <v>10</v>
      </c>
      <c r="S74" s="45">
        <f t="shared" si="4"/>
        <v>2510.52</v>
      </c>
      <c r="T74" s="50">
        <f t="shared" si="5"/>
        <v>689.48</v>
      </c>
      <c r="U74" s="28">
        <v>3200</v>
      </c>
    </row>
    <row r="75" s="1" customFormat="1" ht="12.75" spans="1:21">
      <c r="A75" s="9" t="s">
        <v>559</v>
      </c>
      <c r="B75" s="9" t="s">
        <v>560</v>
      </c>
      <c r="C75" s="10" t="s">
        <v>35</v>
      </c>
      <c r="D75" s="9" t="s">
        <v>22</v>
      </c>
      <c r="E75" s="9" t="s">
        <v>414</v>
      </c>
      <c r="F75" s="9" t="s">
        <v>486</v>
      </c>
      <c r="G75" s="28">
        <v>854.63</v>
      </c>
      <c r="H75" s="28">
        <v>668.49</v>
      </c>
      <c r="I75" s="28">
        <v>369.09</v>
      </c>
      <c r="J75" s="45">
        <v>53.91</v>
      </c>
      <c r="K75" s="45">
        <v>0</v>
      </c>
      <c r="L75" s="45">
        <v>61.2</v>
      </c>
      <c r="M75" s="45">
        <v>22.5</v>
      </c>
      <c r="N75" s="45">
        <v>53.1</v>
      </c>
      <c r="O75" s="45">
        <v>208.26</v>
      </c>
      <c r="P75" s="45">
        <v>19.8</v>
      </c>
      <c r="Q75" s="45">
        <v>219.24</v>
      </c>
      <c r="R75" s="45">
        <v>10</v>
      </c>
      <c r="S75" s="45">
        <f t="shared" si="4"/>
        <v>2540.22</v>
      </c>
      <c r="T75" s="50">
        <f t="shared" si="5"/>
        <v>659.78</v>
      </c>
      <c r="U75" s="28">
        <v>3200</v>
      </c>
    </row>
    <row r="76" s="1" customFormat="1" ht="12.75" spans="1:21">
      <c r="A76" s="9" t="s">
        <v>561</v>
      </c>
      <c r="B76" s="9" t="s">
        <v>562</v>
      </c>
      <c r="C76" s="10" t="s">
        <v>21</v>
      </c>
      <c r="D76" s="9" t="s">
        <v>22</v>
      </c>
      <c r="E76" s="9" t="s">
        <v>414</v>
      </c>
      <c r="F76" s="9" t="s">
        <v>563</v>
      </c>
      <c r="G76" s="28">
        <v>854.63</v>
      </c>
      <c r="H76" s="28">
        <v>668.49</v>
      </c>
      <c r="I76" s="28">
        <v>369.09</v>
      </c>
      <c r="J76" s="45">
        <v>53.91</v>
      </c>
      <c r="K76" s="45">
        <v>31.5</v>
      </c>
      <c r="L76" s="45">
        <v>0</v>
      </c>
      <c r="M76" s="45">
        <v>22.5</v>
      </c>
      <c r="N76" s="45">
        <v>53.1</v>
      </c>
      <c r="O76" s="45">
        <v>208.26</v>
      </c>
      <c r="P76" s="45">
        <v>0</v>
      </c>
      <c r="Q76" s="45">
        <v>219.24</v>
      </c>
      <c r="R76" s="45">
        <v>10</v>
      </c>
      <c r="S76" s="45">
        <f t="shared" si="4"/>
        <v>2490.72</v>
      </c>
      <c r="T76" s="50">
        <f t="shared" si="5"/>
        <v>709.280000000001</v>
      </c>
      <c r="U76" s="28">
        <v>3200</v>
      </c>
    </row>
    <row r="77" s="1" customFormat="1" ht="12.75" spans="1:21">
      <c r="A77" s="9" t="s">
        <v>564</v>
      </c>
      <c r="B77" s="9" t="s">
        <v>565</v>
      </c>
      <c r="C77" s="10" t="s">
        <v>21</v>
      </c>
      <c r="D77" s="9" t="s">
        <v>22</v>
      </c>
      <c r="E77" s="9" t="s">
        <v>414</v>
      </c>
      <c r="F77" s="9" t="s">
        <v>563</v>
      </c>
      <c r="G77" s="28">
        <v>854.63</v>
      </c>
      <c r="H77" s="28">
        <v>668.49</v>
      </c>
      <c r="I77" s="28">
        <v>369.09</v>
      </c>
      <c r="J77" s="45">
        <v>53.91</v>
      </c>
      <c r="K77" s="45">
        <v>31.5</v>
      </c>
      <c r="L77" s="45">
        <v>0</v>
      </c>
      <c r="M77" s="45">
        <v>22.5</v>
      </c>
      <c r="N77" s="45">
        <v>53.1</v>
      </c>
      <c r="O77" s="45">
        <v>208.26</v>
      </c>
      <c r="P77" s="45">
        <v>19.8</v>
      </c>
      <c r="Q77" s="45">
        <v>219.24</v>
      </c>
      <c r="R77" s="45">
        <v>10</v>
      </c>
      <c r="S77" s="45">
        <f t="shared" si="4"/>
        <v>2510.52</v>
      </c>
      <c r="T77" s="50">
        <f t="shared" si="5"/>
        <v>689.48</v>
      </c>
      <c r="U77" s="28">
        <v>3200</v>
      </c>
    </row>
    <row r="78" s="1" customFormat="1" ht="12.75" spans="1:21">
      <c r="A78" s="9" t="s">
        <v>566</v>
      </c>
      <c r="B78" s="9" t="s">
        <v>567</v>
      </c>
      <c r="C78" s="10" t="s">
        <v>21</v>
      </c>
      <c r="D78" s="9" t="s">
        <v>22</v>
      </c>
      <c r="E78" s="9" t="s">
        <v>414</v>
      </c>
      <c r="F78" s="9" t="s">
        <v>563</v>
      </c>
      <c r="G78" s="28">
        <v>854.63</v>
      </c>
      <c r="H78" s="28">
        <v>668.49</v>
      </c>
      <c r="I78" s="28">
        <v>369.09</v>
      </c>
      <c r="J78" s="45">
        <v>0</v>
      </c>
      <c r="K78" s="45">
        <v>31.5</v>
      </c>
      <c r="L78" s="45">
        <v>61.2</v>
      </c>
      <c r="M78" s="45">
        <v>22.5</v>
      </c>
      <c r="N78" s="45">
        <v>53.1</v>
      </c>
      <c r="O78" s="45">
        <v>208.26</v>
      </c>
      <c r="P78" s="45">
        <v>19.8</v>
      </c>
      <c r="Q78" s="45">
        <v>219.24</v>
      </c>
      <c r="R78" s="45">
        <v>10</v>
      </c>
      <c r="S78" s="45">
        <f t="shared" si="4"/>
        <v>2517.81</v>
      </c>
      <c r="T78" s="50">
        <f t="shared" si="5"/>
        <v>682.190000000001</v>
      </c>
      <c r="U78" s="28">
        <v>3200</v>
      </c>
    </row>
    <row r="79" s="1" customFormat="1" ht="12.75" spans="1:21">
      <c r="A79" s="9" t="s">
        <v>568</v>
      </c>
      <c r="B79" s="9" t="s">
        <v>569</v>
      </c>
      <c r="C79" s="10" t="s">
        <v>21</v>
      </c>
      <c r="D79" s="9" t="s">
        <v>22</v>
      </c>
      <c r="E79" s="9" t="s">
        <v>414</v>
      </c>
      <c r="F79" s="9" t="s">
        <v>563</v>
      </c>
      <c r="G79" s="28">
        <v>854.63</v>
      </c>
      <c r="H79" s="28">
        <v>668.49</v>
      </c>
      <c r="I79" s="28">
        <v>369.09</v>
      </c>
      <c r="J79" s="45">
        <v>53.91</v>
      </c>
      <c r="K79" s="45">
        <v>31.5</v>
      </c>
      <c r="L79" s="45">
        <v>0</v>
      </c>
      <c r="M79" s="45">
        <v>22.5</v>
      </c>
      <c r="N79" s="45">
        <v>53.1</v>
      </c>
      <c r="O79" s="45">
        <v>208.26</v>
      </c>
      <c r="P79" s="45">
        <v>19.8</v>
      </c>
      <c r="Q79" s="45">
        <v>219.24</v>
      </c>
      <c r="R79" s="45">
        <v>10</v>
      </c>
      <c r="S79" s="45">
        <f t="shared" si="4"/>
        <v>2510.52</v>
      </c>
      <c r="T79" s="50">
        <f t="shared" si="5"/>
        <v>689.48</v>
      </c>
      <c r="U79" s="28">
        <v>3200</v>
      </c>
    </row>
    <row r="80" s="1" customFormat="1" ht="12.75" spans="1:21">
      <c r="A80" s="9" t="s">
        <v>570</v>
      </c>
      <c r="B80" s="9" t="s">
        <v>571</v>
      </c>
      <c r="C80" s="10" t="s">
        <v>35</v>
      </c>
      <c r="D80" s="9" t="s">
        <v>22</v>
      </c>
      <c r="E80" s="9" t="s">
        <v>414</v>
      </c>
      <c r="F80" s="9" t="s">
        <v>563</v>
      </c>
      <c r="G80" s="28">
        <v>854.63</v>
      </c>
      <c r="H80" s="28">
        <v>668.49</v>
      </c>
      <c r="I80" s="28">
        <v>369.09</v>
      </c>
      <c r="J80" s="45">
        <v>53.91</v>
      </c>
      <c r="K80" s="45">
        <v>0</v>
      </c>
      <c r="L80" s="45">
        <v>0</v>
      </c>
      <c r="M80" s="45">
        <v>22.5</v>
      </c>
      <c r="N80" s="45">
        <v>53.1</v>
      </c>
      <c r="O80" s="45">
        <v>208.26</v>
      </c>
      <c r="P80" s="45">
        <v>19.8</v>
      </c>
      <c r="Q80" s="45">
        <v>219.24</v>
      </c>
      <c r="R80" s="45">
        <v>10</v>
      </c>
      <c r="S80" s="45">
        <f t="shared" si="4"/>
        <v>2479.02</v>
      </c>
      <c r="T80" s="50">
        <f t="shared" si="5"/>
        <v>720.98</v>
      </c>
      <c r="U80" s="28">
        <v>3200</v>
      </c>
    </row>
    <row r="81" s="1" customFormat="1" ht="12.75" spans="1:21">
      <c r="A81" s="9" t="s">
        <v>572</v>
      </c>
      <c r="B81" s="9" t="s">
        <v>573</v>
      </c>
      <c r="C81" s="10" t="s">
        <v>35</v>
      </c>
      <c r="D81" s="9" t="s">
        <v>22</v>
      </c>
      <c r="E81" s="9" t="s">
        <v>414</v>
      </c>
      <c r="F81" s="9" t="s">
        <v>563</v>
      </c>
      <c r="G81" s="28">
        <v>854.63</v>
      </c>
      <c r="H81" s="28">
        <v>668.49</v>
      </c>
      <c r="I81" s="28">
        <v>369.09</v>
      </c>
      <c r="J81" s="45">
        <v>53.91</v>
      </c>
      <c r="K81" s="45">
        <v>0</v>
      </c>
      <c r="L81" s="45">
        <v>0</v>
      </c>
      <c r="M81" s="45">
        <v>22.5</v>
      </c>
      <c r="N81" s="45">
        <v>53.1</v>
      </c>
      <c r="O81" s="45">
        <v>208.26</v>
      </c>
      <c r="P81" s="45">
        <v>0</v>
      </c>
      <c r="Q81" s="45">
        <v>219.24</v>
      </c>
      <c r="R81" s="45">
        <v>10</v>
      </c>
      <c r="S81" s="45">
        <f t="shared" si="4"/>
        <v>2459.22</v>
      </c>
      <c r="T81" s="50">
        <f t="shared" si="5"/>
        <v>740.780000000001</v>
      </c>
      <c r="U81" s="28">
        <v>3200</v>
      </c>
    </row>
    <row r="82" s="1" customFormat="1" ht="12.75" spans="1:21">
      <c r="A82" s="9" t="s">
        <v>574</v>
      </c>
      <c r="B82" s="9" t="s">
        <v>575</v>
      </c>
      <c r="C82" s="10" t="s">
        <v>35</v>
      </c>
      <c r="D82" s="9" t="s">
        <v>22</v>
      </c>
      <c r="E82" s="9" t="s">
        <v>414</v>
      </c>
      <c r="F82" s="9" t="s">
        <v>563</v>
      </c>
      <c r="G82" s="28">
        <v>854.63</v>
      </c>
      <c r="H82" s="28">
        <v>668.49</v>
      </c>
      <c r="I82" s="28">
        <v>369.09</v>
      </c>
      <c r="J82" s="45">
        <v>53.91</v>
      </c>
      <c r="K82" s="45">
        <v>0</v>
      </c>
      <c r="L82" s="45">
        <v>0</v>
      </c>
      <c r="M82" s="45">
        <v>22.5</v>
      </c>
      <c r="N82" s="45">
        <v>53.1</v>
      </c>
      <c r="O82" s="45">
        <v>208.26</v>
      </c>
      <c r="P82" s="45">
        <v>19.8</v>
      </c>
      <c r="Q82" s="45">
        <v>219.24</v>
      </c>
      <c r="R82" s="45">
        <v>10</v>
      </c>
      <c r="S82" s="45">
        <f t="shared" si="4"/>
        <v>2479.02</v>
      </c>
      <c r="T82" s="50">
        <f t="shared" si="5"/>
        <v>720.98</v>
      </c>
      <c r="U82" s="28">
        <v>3200</v>
      </c>
    </row>
    <row r="83" s="1" customFormat="1" ht="12.75" spans="1:21">
      <c r="A83" s="9" t="s">
        <v>576</v>
      </c>
      <c r="B83" s="9" t="s">
        <v>577</v>
      </c>
      <c r="C83" s="10" t="s">
        <v>35</v>
      </c>
      <c r="D83" s="9" t="s">
        <v>22</v>
      </c>
      <c r="E83" s="9" t="s">
        <v>414</v>
      </c>
      <c r="F83" s="9" t="s">
        <v>563</v>
      </c>
      <c r="G83" s="28">
        <v>854.63</v>
      </c>
      <c r="H83" s="28">
        <v>668.49</v>
      </c>
      <c r="I83" s="28">
        <v>369.09</v>
      </c>
      <c r="J83" s="45">
        <v>53.91</v>
      </c>
      <c r="K83" s="45">
        <v>31.5</v>
      </c>
      <c r="L83" s="45">
        <v>0</v>
      </c>
      <c r="M83" s="45">
        <v>0</v>
      </c>
      <c r="N83" s="45">
        <v>0</v>
      </c>
      <c r="O83" s="45">
        <v>208.26</v>
      </c>
      <c r="P83" s="45">
        <v>19.8</v>
      </c>
      <c r="Q83" s="45">
        <v>219.24</v>
      </c>
      <c r="R83" s="45">
        <v>10</v>
      </c>
      <c r="S83" s="45">
        <f t="shared" si="4"/>
        <v>2434.92</v>
      </c>
      <c r="T83" s="50">
        <f t="shared" si="5"/>
        <v>765.08</v>
      </c>
      <c r="U83" s="28">
        <v>3200</v>
      </c>
    </row>
    <row r="84" s="1" customFormat="1" ht="12.75" spans="1:21">
      <c r="A84" s="9" t="s">
        <v>578</v>
      </c>
      <c r="B84" s="9" t="s">
        <v>579</v>
      </c>
      <c r="C84" s="10" t="s">
        <v>35</v>
      </c>
      <c r="D84" s="9" t="s">
        <v>22</v>
      </c>
      <c r="E84" s="9" t="s">
        <v>414</v>
      </c>
      <c r="F84" s="9" t="s">
        <v>563</v>
      </c>
      <c r="G84" s="28">
        <v>854.63</v>
      </c>
      <c r="H84" s="28">
        <v>668.49</v>
      </c>
      <c r="I84" s="28">
        <v>369.09</v>
      </c>
      <c r="J84" s="45">
        <v>0</v>
      </c>
      <c r="K84" s="45">
        <v>0</v>
      </c>
      <c r="L84" s="45">
        <v>61.2</v>
      </c>
      <c r="M84" s="45">
        <v>22.5</v>
      </c>
      <c r="N84" s="45">
        <v>53.1</v>
      </c>
      <c r="O84" s="45">
        <v>208.26</v>
      </c>
      <c r="P84" s="45">
        <v>19.8</v>
      </c>
      <c r="Q84" s="45">
        <v>219.24</v>
      </c>
      <c r="R84" s="45">
        <v>10</v>
      </c>
      <c r="S84" s="45">
        <f t="shared" si="4"/>
        <v>2486.31</v>
      </c>
      <c r="T84" s="50">
        <f t="shared" si="5"/>
        <v>713.690000000001</v>
      </c>
      <c r="U84" s="28">
        <v>3200</v>
      </c>
    </row>
    <row r="85" s="1" customFormat="1" ht="12.75" spans="1:21">
      <c r="A85" s="9" t="s">
        <v>580</v>
      </c>
      <c r="B85" s="9" t="s">
        <v>581</v>
      </c>
      <c r="C85" s="10" t="s">
        <v>35</v>
      </c>
      <c r="D85" s="9" t="s">
        <v>22</v>
      </c>
      <c r="E85" s="9" t="s">
        <v>414</v>
      </c>
      <c r="F85" s="9" t="s">
        <v>563</v>
      </c>
      <c r="G85" s="28">
        <v>854.63</v>
      </c>
      <c r="H85" s="28">
        <v>668.49</v>
      </c>
      <c r="I85" s="28">
        <v>369.09</v>
      </c>
      <c r="J85" s="45">
        <v>53.91</v>
      </c>
      <c r="K85" s="45">
        <v>0</v>
      </c>
      <c r="L85" s="45">
        <v>0</v>
      </c>
      <c r="M85" s="45">
        <v>22.5</v>
      </c>
      <c r="N85" s="45">
        <v>53.1</v>
      </c>
      <c r="O85" s="45">
        <v>208.26</v>
      </c>
      <c r="P85" s="45">
        <v>19.8</v>
      </c>
      <c r="Q85" s="45">
        <v>219.24</v>
      </c>
      <c r="R85" s="45">
        <v>10</v>
      </c>
      <c r="S85" s="45">
        <f t="shared" si="4"/>
        <v>2479.02</v>
      </c>
      <c r="T85" s="50">
        <f t="shared" si="5"/>
        <v>720.98</v>
      </c>
      <c r="U85" s="28">
        <v>3200</v>
      </c>
    </row>
    <row r="86" s="1" customFormat="1" ht="12.75" spans="1:21">
      <c r="A86" s="9" t="s">
        <v>582</v>
      </c>
      <c r="B86" s="9" t="s">
        <v>583</v>
      </c>
      <c r="C86" s="10" t="s">
        <v>35</v>
      </c>
      <c r="D86" s="9" t="s">
        <v>22</v>
      </c>
      <c r="E86" s="9" t="s">
        <v>414</v>
      </c>
      <c r="F86" s="9" t="s">
        <v>563</v>
      </c>
      <c r="G86" s="28">
        <v>854.63</v>
      </c>
      <c r="H86" s="28">
        <v>668.49</v>
      </c>
      <c r="I86" s="28">
        <v>369.09</v>
      </c>
      <c r="J86" s="45">
        <v>0</v>
      </c>
      <c r="K86" s="45">
        <v>31.5</v>
      </c>
      <c r="L86" s="45">
        <v>0</v>
      </c>
      <c r="M86" s="45">
        <v>0</v>
      </c>
      <c r="N86" s="45">
        <v>53.1</v>
      </c>
      <c r="O86" s="45">
        <v>208.26</v>
      </c>
      <c r="P86" s="45">
        <v>19.8</v>
      </c>
      <c r="Q86" s="45">
        <v>219.24</v>
      </c>
      <c r="R86" s="45">
        <v>10</v>
      </c>
      <c r="S86" s="45">
        <f t="shared" si="4"/>
        <v>2434.11</v>
      </c>
      <c r="T86" s="50">
        <f t="shared" si="5"/>
        <v>765.89</v>
      </c>
      <c r="U86" s="28">
        <v>3200</v>
      </c>
    </row>
    <row r="87" s="1" customFormat="1" ht="12.75" spans="1:21">
      <c r="A87" s="9" t="s">
        <v>584</v>
      </c>
      <c r="B87" s="9" t="s">
        <v>585</v>
      </c>
      <c r="C87" s="10" t="s">
        <v>35</v>
      </c>
      <c r="D87" s="9" t="s">
        <v>22</v>
      </c>
      <c r="E87" s="9" t="s">
        <v>414</v>
      </c>
      <c r="F87" s="9" t="s">
        <v>563</v>
      </c>
      <c r="G87" s="28">
        <v>854.63</v>
      </c>
      <c r="H87" s="28">
        <v>668.49</v>
      </c>
      <c r="I87" s="28">
        <v>369.09</v>
      </c>
      <c r="J87" s="45">
        <v>53.91</v>
      </c>
      <c r="K87" s="45">
        <v>0</v>
      </c>
      <c r="L87" s="45">
        <v>0</v>
      </c>
      <c r="M87" s="45">
        <v>22.5</v>
      </c>
      <c r="N87" s="45">
        <v>53.1</v>
      </c>
      <c r="O87" s="45">
        <v>208.26</v>
      </c>
      <c r="P87" s="45">
        <v>19.8</v>
      </c>
      <c r="Q87" s="45">
        <v>219.24</v>
      </c>
      <c r="R87" s="45">
        <v>10</v>
      </c>
      <c r="S87" s="45">
        <f t="shared" si="4"/>
        <v>2479.02</v>
      </c>
      <c r="T87" s="50">
        <f t="shared" si="5"/>
        <v>720.98</v>
      </c>
      <c r="U87" s="28">
        <v>3200</v>
      </c>
    </row>
    <row r="88" s="1" customFormat="1" ht="12.75" spans="1:21">
      <c r="A88" s="9" t="s">
        <v>586</v>
      </c>
      <c r="B88" s="9" t="s">
        <v>587</v>
      </c>
      <c r="C88" s="10" t="s">
        <v>35</v>
      </c>
      <c r="D88" s="9" t="s">
        <v>22</v>
      </c>
      <c r="E88" s="9" t="s">
        <v>414</v>
      </c>
      <c r="F88" s="9" t="s">
        <v>563</v>
      </c>
      <c r="G88" s="28">
        <v>854.63</v>
      </c>
      <c r="H88" s="28">
        <v>668.49</v>
      </c>
      <c r="I88" s="28">
        <v>369.09</v>
      </c>
      <c r="J88" s="45">
        <v>53.91</v>
      </c>
      <c r="K88" s="45">
        <v>0</v>
      </c>
      <c r="L88" s="45">
        <v>0</v>
      </c>
      <c r="M88" s="45">
        <v>22.5</v>
      </c>
      <c r="N88" s="45">
        <v>53.1</v>
      </c>
      <c r="O88" s="45">
        <v>208.26</v>
      </c>
      <c r="P88" s="45">
        <v>19.8</v>
      </c>
      <c r="Q88" s="45">
        <v>219.24</v>
      </c>
      <c r="R88" s="45">
        <v>10</v>
      </c>
      <c r="S88" s="45">
        <f t="shared" si="4"/>
        <v>2479.02</v>
      </c>
      <c r="T88" s="50">
        <f t="shared" si="5"/>
        <v>720.98</v>
      </c>
      <c r="U88" s="28">
        <v>3200</v>
      </c>
    </row>
    <row r="89" s="1" customFormat="1" ht="12.75" spans="1:21">
      <c r="A89" s="9" t="s">
        <v>588</v>
      </c>
      <c r="B89" s="9" t="s">
        <v>589</v>
      </c>
      <c r="C89" s="10" t="s">
        <v>35</v>
      </c>
      <c r="D89" s="9" t="s">
        <v>22</v>
      </c>
      <c r="E89" s="9" t="s">
        <v>414</v>
      </c>
      <c r="F89" s="9" t="s">
        <v>563</v>
      </c>
      <c r="G89" s="28">
        <v>854.63</v>
      </c>
      <c r="H89" s="28">
        <v>668.49</v>
      </c>
      <c r="I89" s="28">
        <v>369.09</v>
      </c>
      <c r="J89" s="45">
        <v>0</v>
      </c>
      <c r="K89" s="45">
        <v>31.5</v>
      </c>
      <c r="L89" s="45">
        <v>0</v>
      </c>
      <c r="M89" s="45">
        <v>0</v>
      </c>
      <c r="N89" s="45">
        <v>53.1</v>
      </c>
      <c r="O89" s="45">
        <v>208.26</v>
      </c>
      <c r="P89" s="45">
        <v>19.8</v>
      </c>
      <c r="Q89" s="45">
        <v>219.24</v>
      </c>
      <c r="R89" s="45">
        <v>10</v>
      </c>
      <c r="S89" s="45">
        <f t="shared" si="4"/>
        <v>2434.11</v>
      </c>
      <c r="T89" s="50">
        <f t="shared" si="5"/>
        <v>765.89</v>
      </c>
      <c r="U89" s="28">
        <v>3200</v>
      </c>
    </row>
    <row r="90" s="1" customFormat="1" ht="12.75" spans="1:21">
      <c r="A90" s="9" t="s">
        <v>590</v>
      </c>
      <c r="B90" s="9" t="s">
        <v>591</v>
      </c>
      <c r="C90" s="10" t="s">
        <v>35</v>
      </c>
      <c r="D90" s="9" t="s">
        <v>22</v>
      </c>
      <c r="E90" s="9" t="s">
        <v>414</v>
      </c>
      <c r="F90" s="9" t="s">
        <v>563</v>
      </c>
      <c r="G90" s="28">
        <v>854.63</v>
      </c>
      <c r="H90" s="28">
        <v>668.49</v>
      </c>
      <c r="I90" s="28">
        <v>369.09</v>
      </c>
      <c r="J90" s="45">
        <v>53.91</v>
      </c>
      <c r="K90" s="45">
        <v>0</v>
      </c>
      <c r="L90" s="45">
        <v>0</v>
      </c>
      <c r="M90" s="45">
        <v>22.5</v>
      </c>
      <c r="N90" s="45">
        <v>53.1</v>
      </c>
      <c r="O90" s="45">
        <v>208.26</v>
      </c>
      <c r="P90" s="45">
        <v>19.8</v>
      </c>
      <c r="Q90" s="45">
        <v>219.24</v>
      </c>
      <c r="R90" s="45">
        <v>10</v>
      </c>
      <c r="S90" s="45">
        <f t="shared" si="4"/>
        <v>2479.02</v>
      </c>
      <c r="T90" s="50">
        <f t="shared" si="5"/>
        <v>720.98</v>
      </c>
      <c r="U90" s="28">
        <v>3200</v>
      </c>
    </row>
    <row r="91" s="1" customFormat="1" ht="12.75" spans="1:21">
      <c r="A91" s="9" t="s">
        <v>592</v>
      </c>
      <c r="B91" s="9" t="s">
        <v>593</v>
      </c>
      <c r="C91" s="10" t="s">
        <v>35</v>
      </c>
      <c r="D91" s="9" t="s">
        <v>22</v>
      </c>
      <c r="E91" s="9" t="s">
        <v>414</v>
      </c>
      <c r="F91" s="9" t="s">
        <v>563</v>
      </c>
      <c r="G91" s="28">
        <v>854.63</v>
      </c>
      <c r="H91" s="28">
        <v>668.49</v>
      </c>
      <c r="I91" s="28">
        <v>369.09</v>
      </c>
      <c r="J91" s="45">
        <v>53.91</v>
      </c>
      <c r="K91" s="45">
        <v>31.5</v>
      </c>
      <c r="L91" s="45">
        <v>0</v>
      </c>
      <c r="M91" s="45">
        <v>22.5</v>
      </c>
      <c r="N91" s="45">
        <v>53.1</v>
      </c>
      <c r="O91" s="45">
        <v>208.26</v>
      </c>
      <c r="P91" s="45">
        <v>19.8</v>
      </c>
      <c r="Q91" s="45">
        <v>219.24</v>
      </c>
      <c r="R91" s="45">
        <v>10</v>
      </c>
      <c r="S91" s="45">
        <f t="shared" si="4"/>
        <v>2510.52</v>
      </c>
      <c r="T91" s="50">
        <f t="shared" si="5"/>
        <v>689.48</v>
      </c>
      <c r="U91" s="28">
        <v>3200</v>
      </c>
    </row>
    <row r="92" s="1" customFormat="1" ht="12.75" spans="1:21">
      <c r="A92" s="9" t="s">
        <v>594</v>
      </c>
      <c r="B92" s="9" t="s">
        <v>595</v>
      </c>
      <c r="C92" s="10" t="s">
        <v>35</v>
      </c>
      <c r="D92" s="9" t="s">
        <v>22</v>
      </c>
      <c r="E92" s="9" t="s">
        <v>414</v>
      </c>
      <c r="F92" s="9" t="s">
        <v>563</v>
      </c>
      <c r="G92" s="28">
        <v>854.63</v>
      </c>
      <c r="H92" s="28">
        <v>668.49</v>
      </c>
      <c r="I92" s="28">
        <v>369.09</v>
      </c>
      <c r="J92" s="45">
        <v>53.91</v>
      </c>
      <c r="K92" s="45">
        <v>0</v>
      </c>
      <c r="L92" s="45">
        <v>0</v>
      </c>
      <c r="M92" s="45">
        <v>22.5</v>
      </c>
      <c r="N92" s="45">
        <v>53.1</v>
      </c>
      <c r="O92" s="45">
        <v>208.26</v>
      </c>
      <c r="P92" s="45">
        <v>0</v>
      </c>
      <c r="Q92" s="45">
        <v>219.24</v>
      </c>
      <c r="R92" s="45">
        <v>10</v>
      </c>
      <c r="S92" s="45">
        <f t="shared" si="4"/>
        <v>2459.22</v>
      </c>
      <c r="T92" s="50">
        <f t="shared" si="5"/>
        <v>740.780000000001</v>
      </c>
      <c r="U92" s="28">
        <v>3200</v>
      </c>
    </row>
    <row r="93" s="1" customFormat="1" ht="12.75" spans="1:21">
      <c r="A93" s="9" t="s">
        <v>596</v>
      </c>
      <c r="B93" s="9" t="s">
        <v>597</v>
      </c>
      <c r="C93" s="10" t="s">
        <v>35</v>
      </c>
      <c r="D93" s="9" t="s">
        <v>22</v>
      </c>
      <c r="E93" s="9" t="s">
        <v>414</v>
      </c>
      <c r="F93" s="9" t="s">
        <v>563</v>
      </c>
      <c r="G93" s="28">
        <v>854.63</v>
      </c>
      <c r="H93" s="28">
        <v>668.49</v>
      </c>
      <c r="I93" s="28">
        <v>369.09</v>
      </c>
      <c r="J93" s="45">
        <v>53.91</v>
      </c>
      <c r="K93" s="45">
        <v>31.5</v>
      </c>
      <c r="L93" s="45">
        <v>0</v>
      </c>
      <c r="M93" s="45">
        <v>22.5</v>
      </c>
      <c r="N93" s="45">
        <v>53.1</v>
      </c>
      <c r="O93" s="45">
        <v>208.26</v>
      </c>
      <c r="P93" s="45">
        <v>0</v>
      </c>
      <c r="Q93" s="45">
        <v>219.24</v>
      </c>
      <c r="R93" s="45">
        <v>10</v>
      </c>
      <c r="S93" s="45">
        <f t="shared" si="4"/>
        <v>2490.72</v>
      </c>
      <c r="T93" s="50">
        <f t="shared" si="5"/>
        <v>709.280000000001</v>
      </c>
      <c r="U93" s="28">
        <v>3200</v>
      </c>
    </row>
    <row r="94" s="1" customFormat="1" ht="12.75" spans="1:21">
      <c r="A94" s="9" t="s">
        <v>598</v>
      </c>
      <c r="B94" s="9" t="s">
        <v>599</v>
      </c>
      <c r="C94" s="10" t="s">
        <v>35</v>
      </c>
      <c r="D94" s="9" t="s">
        <v>22</v>
      </c>
      <c r="E94" s="9" t="s">
        <v>414</v>
      </c>
      <c r="F94" s="9" t="s">
        <v>563</v>
      </c>
      <c r="G94" s="28">
        <v>854.63</v>
      </c>
      <c r="H94" s="28">
        <v>668.49</v>
      </c>
      <c r="I94" s="28">
        <v>369.09</v>
      </c>
      <c r="J94" s="45">
        <v>0</v>
      </c>
      <c r="K94" s="45">
        <v>31.5</v>
      </c>
      <c r="L94" s="45">
        <v>61.2</v>
      </c>
      <c r="M94" s="45">
        <v>22.5</v>
      </c>
      <c r="N94" s="45">
        <v>53.1</v>
      </c>
      <c r="O94" s="45">
        <v>208.26</v>
      </c>
      <c r="P94" s="45">
        <v>0</v>
      </c>
      <c r="Q94" s="45">
        <v>219.24</v>
      </c>
      <c r="R94" s="45">
        <v>10</v>
      </c>
      <c r="S94" s="45">
        <f t="shared" si="4"/>
        <v>2498.01</v>
      </c>
      <c r="T94" s="50">
        <f t="shared" si="5"/>
        <v>701.990000000001</v>
      </c>
      <c r="U94" s="28">
        <v>3200</v>
      </c>
    </row>
    <row r="95" s="1" customFormat="1" ht="12.75" spans="1:21">
      <c r="A95" s="9" t="s">
        <v>600</v>
      </c>
      <c r="B95" s="9" t="s">
        <v>601</v>
      </c>
      <c r="C95" s="10" t="s">
        <v>35</v>
      </c>
      <c r="D95" s="9" t="s">
        <v>22</v>
      </c>
      <c r="E95" s="9" t="s">
        <v>414</v>
      </c>
      <c r="F95" s="9" t="s">
        <v>563</v>
      </c>
      <c r="G95" s="28">
        <v>854.63</v>
      </c>
      <c r="H95" s="28">
        <v>668.49</v>
      </c>
      <c r="I95" s="28">
        <v>369.09</v>
      </c>
      <c r="J95" s="45">
        <v>53.91</v>
      </c>
      <c r="K95" s="45">
        <v>0</v>
      </c>
      <c r="L95" s="45">
        <v>0</v>
      </c>
      <c r="M95" s="45">
        <v>22.5</v>
      </c>
      <c r="N95" s="45">
        <v>53.1</v>
      </c>
      <c r="O95" s="45">
        <v>208.26</v>
      </c>
      <c r="P95" s="45">
        <v>19.8</v>
      </c>
      <c r="Q95" s="45">
        <v>219.24</v>
      </c>
      <c r="R95" s="45">
        <v>10</v>
      </c>
      <c r="S95" s="45">
        <f t="shared" si="4"/>
        <v>2479.02</v>
      </c>
      <c r="T95" s="50">
        <f t="shared" si="5"/>
        <v>720.98</v>
      </c>
      <c r="U95" s="28">
        <v>3200</v>
      </c>
    </row>
    <row r="96" s="1" customFormat="1" ht="12.75" spans="1:21">
      <c r="A96" s="9" t="s">
        <v>602</v>
      </c>
      <c r="B96" s="9" t="s">
        <v>603</v>
      </c>
      <c r="C96" s="10" t="s">
        <v>35</v>
      </c>
      <c r="D96" s="9" t="s">
        <v>22</v>
      </c>
      <c r="E96" s="9" t="s">
        <v>414</v>
      </c>
      <c r="F96" s="9" t="s">
        <v>563</v>
      </c>
      <c r="G96" s="28">
        <v>854.63</v>
      </c>
      <c r="H96" s="28">
        <v>668.49</v>
      </c>
      <c r="I96" s="28">
        <v>369.09</v>
      </c>
      <c r="J96" s="45">
        <v>53.91</v>
      </c>
      <c r="K96" s="45">
        <v>31.5</v>
      </c>
      <c r="L96" s="45">
        <v>61.2</v>
      </c>
      <c r="M96" s="45">
        <v>22.5</v>
      </c>
      <c r="N96" s="45">
        <v>53.1</v>
      </c>
      <c r="O96" s="45">
        <v>208.26</v>
      </c>
      <c r="P96" s="45">
        <v>19.8</v>
      </c>
      <c r="Q96" s="45">
        <v>219.24</v>
      </c>
      <c r="R96" s="45">
        <v>10</v>
      </c>
      <c r="S96" s="45">
        <f t="shared" si="4"/>
        <v>2571.72</v>
      </c>
      <c r="T96" s="50">
        <f t="shared" si="5"/>
        <v>628.280000000001</v>
      </c>
      <c r="U96" s="28">
        <v>3200</v>
      </c>
    </row>
    <row r="97" s="1" customFormat="1" ht="12.75" spans="1:21">
      <c r="A97" s="9" t="s">
        <v>604</v>
      </c>
      <c r="B97" s="9" t="s">
        <v>605</v>
      </c>
      <c r="C97" s="10" t="s">
        <v>35</v>
      </c>
      <c r="D97" s="9" t="s">
        <v>22</v>
      </c>
      <c r="E97" s="9" t="s">
        <v>414</v>
      </c>
      <c r="F97" s="9" t="s">
        <v>563</v>
      </c>
      <c r="G97" s="28">
        <v>854.63</v>
      </c>
      <c r="H97" s="28">
        <v>668.49</v>
      </c>
      <c r="I97" s="28">
        <v>369.09</v>
      </c>
      <c r="J97" s="45">
        <v>53.91</v>
      </c>
      <c r="K97" s="45">
        <v>31.5</v>
      </c>
      <c r="L97" s="45">
        <v>0</v>
      </c>
      <c r="M97" s="45">
        <v>0</v>
      </c>
      <c r="N97" s="45">
        <v>53.1</v>
      </c>
      <c r="O97" s="45">
        <v>208.26</v>
      </c>
      <c r="P97" s="45">
        <v>0</v>
      </c>
      <c r="Q97" s="45">
        <v>219.24</v>
      </c>
      <c r="R97" s="45">
        <v>10</v>
      </c>
      <c r="S97" s="45">
        <f t="shared" si="4"/>
        <v>2468.22</v>
      </c>
      <c r="T97" s="50">
        <f t="shared" si="5"/>
        <v>731.780000000001</v>
      </c>
      <c r="U97" s="28">
        <v>3200</v>
      </c>
    </row>
    <row r="98" s="1" customFormat="1" ht="12.75" spans="1:21">
      <c r="A98" s="9" t="s">
        <v>606</v>
      </c>
      <c r="B98" s="9" t="s">
        <v>607</v>
      </c>
      <c r="C98" s="10" t="s">
        <v>35</v>
      </c>
      <c r="D98" s="9" t="s">
        <v>22</v>
      </c>
      <c r="E98" s="9" t="s">
        <v>414</v>
      </c>
      <c r="F98" s="9" t="s">
        <v>563</v>
      </c>
      <c r="G98" s="28">
        <v>854.63</v>
      </c>
      <c r="H98" s="28">
        <v>668.49</v>
      </c>
      <c r="I98" s="28">
        <v>369.09</v>
      </c>
      <c r="J98" s="45">
        <v>53.91</v>
      </c>
      <c r="K98" s="45">
        <v>0</v>
      </c>
      <c r="L98" s="45">
        <v>0</v>
      </c>
      <c r="M98" s="45">
        <v>22.5</v>
      </c>
      <c r="N98" s="45">
        <v>53.1</v>
      </c>
      <c r="O98" s="45">
        <v>208.26</v>
      </c>
      <c r="P98" s="45">
        <v>0</v>
      </c>
      <c r="Q98" s="45">
        <v>219.24</v>
      </c>
      <c r="R98" s="45">
        <v>10</v>
      </c>
      <c r="S98" s="45">
        <f t="shared" si="4"/>
        <v>2459.22</v>
      </c>
      <c r="T98" s="50">
        <f t="shared" si="5"/>
        <v>740.780000000001</v>
      </c>
      <c r="U98" s="28">
        <v>3200</v>
      </c>
    </row>
    <row r="99" s="1" customFormat="1" ht="12.75" spans="1:21">
      <c r="A99" s="9" t="s">
        <v>608</v>
      </c>
      <c r="B99" s="9" t="s">
        <v>609</v>
      </c>
      <c r="C99" s="10" t="s">
        <v>35</v>
      </c>
      <c r="D99" s="9" t="s">
        <v>22</v>
      </c>
      <c r="E99" s="9" t="s">
        <v>414</v>
      </c>
      <c r="F99" s="9" t="s">
        <v>563</v>
      </c>
      <c r="G99" s="28">
        <v>854.63</v>
      </c>
      <c r="H99" s="28">
        <v>668.49</v>
      </c>
      <c r="I99" s="28">
        <v>369.09</v>
      </c>
      <c r="J99" s="45">
        <v>53.91</v>
      </c>
      <c r="K99" s="45">
        <v>0</v>
      </c>
      <c r="L99" s="45">
        <v>0</v>
      </c>
      <c r="M99" s="45">
        <v>22.5</v>
      </c>
      <c r="N99" s="45">
        <v>53.1</v>
      </c>
      <c r="O99" s="45">
        <v>208.26</v>
      </c>
      <c r="P99" s="45">
        <v>19.8</v>
      </c>
      <c r="Q99" s="45">
        <v>219.24</v>
      </c>
      <c r="R99" s="45">
        <v>10</v>
      </c>
      <c r="S99" s="45">
        <f t="shared" si="4"/>
        <v>2479.02</v>
      </c>
      <c r="T99" s="50">
        <f t="shared" si="5"/>
        <v>720.98</v>
      </c>
      <c r="U99" s="28">
        <v>3200</v>
      </c>
    </row>
    <row r="100" s="1" customFormat="1" ht="12.75" spans="1:21">
      <c r="A100" s="9" t="s">
        <v>610</v>
      </c>
      <c r="B100" s="9" t="s">
        <v>611</v>
      </c>
      <c r="C100" s="10" t="s">
        <v>35</v>
      </c>
      <c r="D100" s="9" t="s">
        <v>22</v>
      </c>
      <c r="E100" s="9" t="s">
        <v>414</v>
      </c>
      <c r="F100" s="9" t="s">
        <v>563</v>
      </c>
      <c r="G100" s="28">
        <v>854.63</v>
      </c>
      <c r="H100" s="28">
        <v>668.49</v>
      </c>
      <c r="I100" s="28">
        <v>369.09</v>
      </c>
      <c r="J100" s="45">
        <v>0</v>
      </c>
      <c r="K100" s="45">
        <v>31.5</v>
      </c>
      <c r="L100" s="45">
        <v>61.2</v>
      </c>
      <c r="M100" s="45">
        <v>22.5</v>
      </c>
      <c r="N100" s="45">
        <v>0</v>
      </c>
      <c r="O100" s="45">
        <v>208.26</v>
      </c>
      <c r="P100" s="45">
        <v>0</v>
      </c>
      <c r="Q100" s="45">
        <v>219.24</v>
      </c>
      <c r="R100" s="45">
        <v>10</v>
      </c>
      <c r="S100" s="45">
        <f t="shared" si="4"/>
        <v>2444.91</v>
      </c>
      <c r="T100" s="50">
        <f t="shared" si="5"/>
        <v>755.09</v>
      </c>
      <c r="U100" s="28">
        <v>3200</v>
      </c>
    </row>
    <row r="101" s="1" customFormat="1" ht="12.75" spans="1:21">
      <c r="A101" s="9" t="s">
        <v>612</v>
      </c>
      <c r="B101" s="9" t="s">
        <v>613</v>
      </c>
      <c r="C101" s="10" t="s">
        <v>35</v>
      </c>
      <c r="D101" s="9" t="s">
        <v>22</v>
      </c>
      <c r="E101" s="9" t="s">
        <v>414</v>
      </c>
      <c r="F101" s="9" t="s">
        <v>563</v>
      </c>
      <c r="G101" s="28">
        <v>854.63</v>
      </c>
      <c r="H101" s="28">
        <v>668.49</v>
      </c>
      <c r="I101" s="28">
        <v>369.09</v>
      </c>
      <c r="J101" s="45">
        <v>53.91</v>
      </c>
      <c r="K101" s="45">
        <v>0</v>
      </c>
      <c r="L101" s="45">
        <v>0</v>
      </c>
      <c r="M101" s="45">
        <v>22.5</v>
      </c>
      <c r="N101" s="45">
        <v>53.1</v>
      </c>
      <c r="O101" s="45">
        <v>208.26</v>
      </c>
      <c r="P101" s="45">
        <v>19.8</v>
      </c>
      <c r="Q101" s="45">
        <v>219.24</v>
      </c>
      <c r="R101" s="45">
        <v>10</v>
      </c>
      <c r="S101" s="45">
        <f t="shared" si="4"/>
        <v>2479.02</v>
      </c>
      <c r="T101" s="50">
        <f t="shared" si="5"/>
        <v>720.98</v>
      </c>
      <c r="U101" s="28">
        <v>3200</v>
      </c>
    </row>
    <row r="102" s="1" customFormat="1" ht="12.75" spans="1:21">
      <c r="A102" s="9" t="s">
        <v>614</v>
      </c>
      <c r="B102" s="9" t="s">
        <v>615</v>
      </c>
      <c r="C102" s="10" t="s">
        <v>35</v>
      </c>
      <c r="D102" s="9" t="s">
        <v>22</v>
      </c>
      <c r="E102" s="9" t="s">
        <v>414</v>
      </c>
      <c r="F102" s="9" t="s">
        <v>563</v>
      </c>
      <c r="G102" s="28">
        <v>854.63</v>
      </c>
      <c r="H102" s="28">
        <v>668.49</v>
      </c>
      <c r="I102" s="28">
        <v>369.09</v>
      </c>
      <c r="J102" s="45">
        <v>53.91</v>
      </c>
      <c r="K102" s="45">
        <v>31.5</v>
      </c>
      <c r="L102" s="45">
        <v>61.2</v>
      </c>
      <c r="M102" s="45">
        <v>22.5</v>
      </c>
      <c r="N102" s="45">
        <v>53.1</v>
      </c>
      <c r="O102" s="45">
        <v>208.26</v>
      </c>
      <c r="P102" s="45">
        <v>19.8</v>
      </c>
      <c r="Q102" s="45">
        <v>219.24</v>
      </c>
      <c r="R102" s="45">
        <v>10</v>
      </c>
      <c r="S102" s="45">
        <f t="shared" si="4"/>
        <v>2571.72</v>
      </c>
      <c r="T102" s="50">
        <f t="shared" si="5"/>
        <v>628.280000000001</v>
      </c>
      <c r="U102" s="28">
        <v>3200</v>
      </c>
    </row>
  </sheetData>
  <autoFilter ref="P1:Q102">
    <extLst/>
  </autoFilter>
  <mergeCells count="15">
    <mergeCell ref="J1:O1"/>
    <mergeCell ref="P1:Q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R1:R2"/>
    <mergeCell ref="S1:S2"/>
    <mergeCell ref="T1:T2"/>
    <mergeCell ref="U1:U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5"/>
  <sheetViews>
    <sheetView workbookViewId="0">
      <selection activeCell="D1" sqref="D$1:D$1048576"/>
    </sheetView>
  </sheetViews>
  <sheetFormatPr defaultColWidth="9" defaultRowHeight="15.75"/>
  <cols>
    <col min="2" max="2" width="6.25" customWidth="1"/>
    <col min="3" max="3" width="6.375" customWidth="1"/>
    <col min="4" max="4" width="11.75" customWidth="1"/>
    <col min="5" max="5" width="14.75" customWidth="1"/>
    <col min="6" max="6" width="11.25" customWidth="1"/>
    <col min="7" max="7" width="10.375" style="2" customWidth="1"/>
    <col min="8" max="8" width="11" style="2" customWidth="1"/>
    <col min="9" max="9" width="10.625" style="2" customWidth="1"/>
    <col min="10" max="10" width="10.875" style="2" customWidth="1"/>
    <col min="11" max="11" width="12.375" style="2" customWidth="1"/>
    <col min="12" max="12" width="11.375" style="2" customWidth="1"/>
    <col min="13" max="13" width="11" style="3" customWidth="1"/>
    <col min="14" max="14" width="9" style="32"/>
  </cols>
  <sheetData>
    <row r="1" s="1" customFormat="1" ht="12.75" spans="1:1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2" t="s">
        <v>616</v>
      </c>
      <c r="H1" s="6" t="s">
        <v>617</v>
      </c>
      <c r="I1" s="12" t="s">
        <v>618</v>
      </c>
      <c r="J1" s="12" t="s">
        <v>619</v>
      </c>
      <c r="K1" s="17" t="s">
        <v>11</v>
      </c>
      <c r="L1" s="17" t="s">
        <v>12</v>
      </c>
      <c r="M1" s="23" t="s">
        <v>620</v>
      </c>
      <c r="N1" s="24" t="s">
        <v>14</v>
      </c>
    </row>
    <row r="2" s="1" customFormat="1" ht="12.75" spans="1:14">
      <c r="A2" s="7"/>
      <c r="B2" s="7"/>
      <c r="C2" s="7"/>
      <c r="D2" s="7"/>
      <c r="E2" s="7"/>
      <c r="F2" s="7"/>
      <c r="G2" s="18"/>
      <c r="H2" s="8"/>
      <c r="I2" s="18"/>
      <c r="J2" s="18"/>
      <c r="K2" s="21"/>
      <c r="L2" s="21"/>
      <c r="M2" s="25"/>
      <c r="N2" s="26"/>
    </row>
    <row r="3" s="1" customFormat="1" ht="12.75" spans="1:14">
      <c r="A3" s="9" t="s">
        <v>621</v>
      </c>
      <c r="B3" s="9" t="s">
        <v>622</v>
      </c>
      <c r="C3" s="10" t="s">
        <v>21</v>
      </c>
      <c r="D3" s="9" t="s">
        <v>22</v>
      </c>
      <c r="E3" s="9" t="s">
        <v>623</v>
      </c>
      <c r="F3" s="9" t="s">
        <v>624</v>
      </c>
      <c r="G3" s="22">
        <v>805.13</v>
      </c>
      <c r="H3" s="22">
        <v>827.88</v>
      </c>
      <c r="I3" s="22">
        <v>768.96</v>
      </c>
      <c r="J3" s="22">
        <v>275.4</v>
      </c>
      <c r="K3" s="22">
        <v>10</v>
      </c>
      <c r="L3" s="22">
        <f>G3+H3+I3+J3+K3</f>
        <v>2687.37</v>
      </c>
      <c r="M3" s="27">
        <f>N3-L3</f>
        <v>512.63</v>
      </c>
      <c r="N3" s="28">
        <v>3200</v>
      </c>
    </row>
    <row r="4" s="1" customFormat="1" ht="12.75" spans="1:14">
      <c r="A4" s="9" t="s">
        <v>625</v>
      </c>
      <c r="B4" s="9" t="s">
        <v>626</v>
      </c>
      <c r="C4" s="10" t="s">
        <v>21</v>
      </c>
      <c r="D4" s="9" t="s">
        <v>22</v>
      </c>
      <c r="E4" s="9" t="s">
        <v>623</v>
      </c>
      <c r="F4" s="9" t="s">
        <v>624</v>
      </c>
      <c r="G4" s="22">
        <v>805.13</v>
      </c>
      <c r="H4" s="22">
        <v>827.88</v>
      </c>
      <c r="I4" s="22">
        <v>768.96</v>
      </c>
      <c r="J4" s="22">
        <v>275.4</v>
      </c>
      <c r="K4" s="22">
        <v>10</v>
      </c>
      <c r="L4" s="22">
        <f t="shared" ref="L4:L35" si="0">G4+H4+I4+J4+K4</f>
        <v>2687.37</v>
      </c>
      <c r="M4" s="27">
        <f t="shared" ref="M4:M35" si="1">N4-L4</f>
        <v>512.63</v>
      </c>
      <c r="N4" s="28">
        <v>3200</v>
      </c>
    </row>
    <row r="5" s="1" customFormat="1" ht="12.75" spans="1:14">
      <c r="A5" s="9" t="s">
        <v>627</v>
      </c>
      <c r="B5" s="9" t="s">
        <v>628</v>
      </c>
      <c r="C5" s="10" t="s">
        <v>21</v>
      </c>
      <c r="D5" s="9" t="s">
        <v>22</v>
      </c>
      <c r="E5" s="9" t="s">
        <v>623</v>
      </c>
      <c r="F5" s="9" t="s">
        <v>624</v>
      </c>
      <c r="G5" s="22">
        <v>805.13</v>
      </c>
      <c r="H5" s="22">
        <v>827.88</v>
      </c>
      <c r="I5" s="22">
        <v>768.96</v>
      </c>
      <c r="J5" s="22">
        <v>275.4</v>
      </c>
      <c r="K5" s="22">
        <v>10</v>
      </c>
      <c r="L5" s="22">
        <f t="shared" si="0"/>
        <v>2687.37</v>
      </c>
      <c r="M5" s="27">
        <f t="shared" si="1"/>
        <v>512.63</v>
      </c>
      <c r="N5" s="28">
        <v>3200</v>
      </c>
    </row>
    <row r="6" s="1" customFormat="1" ht="12.75" spans="1:14">
      <c r="A6" s="9" t="s">
        <v>629</v>
      </c>
      <c r="B6" s="9" t="s">
        <v>630</v>
      </c>
      <c r="C6" s="10" t="s">
        <v>21</v>
      </c>
      <c r="D6" s="9" t="s">
        <v>22</v>
      </c>
      <c r="E6" s="9" t="s">
        <v>623</v>
      </c>
      <c r="F6" s="9" t="s">
        <v>624</v>
      </c>
      <c r="G6" s="22">
        <v>805.13</v>
      </c>
      <c r="H6" s="22">
        <v>827.88</v>
      </c>
      <c r="I6" s="22">
        <v>768.96</v>
      </c>
      <c r="J6" s="22">
        <v>275.4</v>
      </c>
      <c r="K6" s="22">
        <v>10</v>
      </c>
      <c r="L6" s="22">
        <f t="shared" si="0"/>
        <v>2687.37</v>
      </c>
      <c r="M6" s="27">
        <f t="shared" si="1"/>
        <v>512.63</v>
      </c>
      <c r="N6" s="28">
        <v>3200</v>
      </c>
    </row>
    <row r="7" s="1" customFormat="1" ht="12.75" spans="1:14">
      <c r="A7" s="9" t="s">
        <v>631</v>
      </c>
      <c r="B7" s="9" t="s">
        <v>632</v>
      </c>
      <c r="C7" s="10" t="s">
        <v>21</v>
      </c>
      <c r="D7" s="9" t="s">
        <v>22</v>
      </c>
      <c r="E7" s="9" t="s">
        <v>623</v>
      </c>
      <c r="F7" s="9" t="s">
        <v>624</v>
      </c>
      <c r="G7" s="22">
        <v>805.13</v>
      </c>
      <c r="H7" s="22">
        <v>827.88</v>
      </c>
      <c r="I7" s="22">
        <v>768.96</v>
      </c>
      <c r="J7" s="22">
        <v>275.4</v>
      </c>
      <c r="K7" s="22">
        <v>10</v>
      </c>
      <c r="L7" s="22">
        <f t="shared" si="0"/>
        <v>2687.37</v>
      </c>
      <c r="M7" s="27">
        <f t="shared" si="1"/>
        <v>512.63</v>
      </c>
      <c r="N7" s="28">
        <v>3200</v>
      </c>
    </row>
    <row r="8" s="1" customFormat="1" ht="12.75" spans="1:14">
      <c r="A8" s="9" t="s">
        <v>633</v>
      </c>
      <c r="B8" s="9" t="s">
        <v>634</v>
      </c>
      <c r="C8" s="10" t="s">
        <v>21</v>
      </c>
      <c r="D8" s="9" t="s">
        <v>22</v>
      </c>
      <c r="E8" s="9" t="s">
        <v>623</v>
      </c>
      <c r="F8" s="9" t="s">
        <v>624</v>
      </c>
      <c r="G8" s="22">
        <v>805.13</v>
      </c>
      <c r="H8" s="22">
        <v>827.88</v>
      </c>
      <c r="I8" s="22">
        <v>768.96</v>
      </c>
      <c r="J8" s="22">
        <v>275.4</v>
      </c>
      <c r="K8" s="22">
        <v>10</v>
      </c>
      <c r="L8" s="22">
        <f t="shared" si="0"/>
        <v>2687.37</v>
      </c>
      <c r="M8" s="27">
        <f t="shared" si="1"/>
        <v>512.63</v>
      </c>
      <c r="N8" s="28">
        <v>3200</v>
      </c>
    </row>
    <row r="9" s="1" customFormat="1" ht="12.75" spans="1:14">
      <c r="A9" s="9" t="s">
        <v>635</v>
      </c>
      <c r="B9" s="9" t="s">
        <v>636</v>
      </c>
      <c r="C9" s="10" t="s">
        <v>21</v>
      </c>
      <c r="D9" s="9" t="s">
        <v>22</v>
      </c>
      <c r="E9" s="9" t="s">
        <v>623</v>
      </c>
      <c r="F9" s="9" t="s">
        <v>624</v>
      </c>
      <c r="G9" s="22">
        <v>805.13</v>
      </c>
      <c r="H9" s="22">
        <v>827.88</v>
      </c>
      <c r="I9" s="22">
        <v>768.96</v>
      </c>
      <c r="J9" s="22">
        <v>275.4</v>
      </c>
      <c r="K9" s="22">
        <v>10</v>
      </c>
      <c r="L9" s="22">
        <f t="shared" si="0"/>
        <v>2687.37</v>
      </c>
      <c r="M9" s="27">
        <f t="shared" si="1"/>
        <v>512.63</v>
      </c>
      <c r="N9" s="28">
        <v>3200</v>
      </c>
    </row>
    <row r="10" s="1" customFormat="1" ht="12.75" spans="1:14">
      <c r="A10" s="9" t="s">
        <v>637</v>
      </c>
      <c r="B10" s="9" t="s">
        <v>638</v>
      </c>
      <c r="C10" s="10" t="s">
        <v>21</v>
      </c>
      <c r="D10" s="9" t="s">
        <v>22</v>
      </c>
      <c r="E10" s="9" t="s">
        <v>623</v>
      </c>
      <c r="F10" s="9" t="s">
        <v>624</v>
      </c>
      <c r="G10" s="22">
        <v>805.13</v>
      </c>
      <c r="H10" s="22">
        <v>827.88</v>
      </c>
      <c r="I10" s="22">
        <v>768.96</v>
      </c>
      <c r="J10" s="22">
        <v>275.4</v>
      </c>
      <c r="K10" s="22">
        <v>10</v>
      </c>
      <c r="L10" s="22">
        <f t="shared" si="0"/>
        <v>2687.37</v>
      </c>
      <c r="M10" s="27">
        <f t="shared" si="1"/>
        <v>512.63</v>
      </c>
      <c r="N10" s="28">
        <v>3200</v>
      </c>
    </row>
    <row r="11" s="1" customFormat="1" ht="12.75" spans="1:14">
      <c r="A11" s="9" t="s">
        <v>639</v>
      </c>
      <c r="B11" s="9" t="s">
        <v>640</v>
      </c>
      <c r="C11" s="10" t="s">
        <v>21</v>
      </c>
      <c r="D11" s="9" t="s">
        <v>22</v>
      </c>
      <c r="E11" s="9" t="s">
        <v>623</v>
      </c>
      <c r="F11" s="9" t="s">
        <v>624</v>
      </c>
      <c r="G11" s="22">
        <v>805.13</v>
      </c>
      <c r="H11" s="22">
        <v>827.88</v>
      </c>
      <c r="I11" s="22">
        <v>768.96</v>
      </c>
      <c r="J11" s="22">
        <v>275.4</v>
      </c>
      <c r="K11" s="22">
        <v>10</v>
      </c>
      <c r="L11" s="22">
        <f t="shared" si="0"/>
        <v>2687.37</v>
      </c>
      <c r="M11" s="27">
        <f t="shared" si="1"/>
        <v>512.63</v>
      </c>
      <c r="N11" s="28">
        <v>3200</v>
      </c>
    </row>
    <row r="12" s="1" customFormat="1" ht="12.75" spans="1:14">
      <c r="A12" s="9" t="s">
        <v>641</v>
      </c>
      <c r="B12" s="9" t="s">
        <v>642</v>
      </c>
      <c r="C12" s="10" t="s">
        <v>21</v>
      </c>
      <c r="D12" s="9" t="s">
        <v>22</v>
      </c>
      <c r="E12" s="9" t="s">
        <v>623</v>
      </c>
      <c r="F12" s="9" t="s">
        <v>624</v>
      </c>
      <c r="G12" s="22">
        <v>805.13</v>
      </c>
      <c r="H12" s="22">
        <v>827.88</v>
      </c>
      <c r="I12" s="22">
        <v>768.96</v>
      </c>
      <c r="J12" s="22">
        <v>275.4</v>
      </c>
      <c r="K12" s="22">
        <v>10</v>
      </c>
      <c r="L12" s="22">
        <f t="shared" si="0"/>
        <v>2687.37</v>
      </c>
      <c r="M12" s="27">
        <f t="shared" si="1"/>
        <v>512.63</v>
      </c>
      <c r="N12" s="28">
        <v>3200</v>
      </c>
    </row>
    <row r="13" s="1" customFormat="1" ht="12.75" spans="1:14">
      <c r="A13" s="9" t="s">
        <v>643</v>
      </c>
      <c r="B13" s="9" t="s">
        <v>644</v>
      </c>
      <c r="C13" s="10" t="s">
        <v>21</v>
      </c>
      <c r="D13" s="9" t="s">
        <v>22</v>
      </c>
      <c r="E13" s="9" t="s">
        <v>623</v>
      </c>
      <c r="F13" s="9" t="s">
        <v>624</v>
      </c>
      <c r="G13" s="22">
        <v>805.13</v>
      </c>
      <c r="H13" s="22">
        <v>827.88</v>
      </c>
      <c r="I13" s="22">
        <v>768.96</v>
      </c>
      <c r="J13" s="22">
        <v>275.4</v>
      </c>
      <c r="K13" s="22">
        <v>10</v>
      </c>
      <c r="L13" s="22">
        <f t="shared" si="0"/>
        <v>2687.37</v>
      </c>
      <c r="M13" s="27">
        <f t="shared" si="1"/>
        <v>512.63</v>
      </c>
      <c r="N13" s="28">
        <v>3200</v>
      </c>
    </row>
    <row r="14" s="1" customFormat="1" ht="12.75" spans="1:14">
      <c r="A14" s="9" t="s">
        <v>645</v>
      </c>
      <c r="B14" s="9" t="s">
        <v>646</v>
      </c>
      <c r="C14" s="10" t="s">
        <v>21</v>
      </c>
      <c r="D14" s="9" t="s">
        <v>22</v>
      </c>
      <c r="E14" s="9" t="s">
        <v>623</v>
      </c>
      <c r="F14" s="9" t="s">
        <v>624</v>
      </c>
      <c r="G14" s="22">
        <v>805.13</v>
      </c>
      <c r="H14" s="22">
        <v>827.88</v>
      </c>
      <c r="I14" s="22">
        <v>768.96</v>
      </c>
      <c r="J14" s="22">
        <v>275.4</v>
      </c>
      <c r="K14" s="22">
        <v>10</v>
      </c>
      <c r="L14" s="22">
        <f t="shared" si="0"/>
        <v>2687.37</v>
      </c>
      <c r="M14" s="27">
        <f t="shared" si="1"/>
        <v>512.63</v>
      </c>
      <c r="N14" s="28">
        <v>3200</v>
      </c>
    </row>
    <row r="15" s="1" customFormat="1" ht="12.75" spans="1:14">
      <c r="A15" s="9" t="s">
        <v>647</v>
      </c>
      <c r="B15" s="9" t="s">
        <v>648</v>
      </c>
      <c r="C15" s="10" t="s">
        <v>21</v>
      </c>
      <c r="D15" s="9" t="s">
        <v>22</v>
      </c>
      <c r="E15" s="9" t="s">
        <v>623</v>
      </c>
      <c r="F15" s="9" t="s">
        <v>624</v>
      </c>
      <c r="G15" s="22">
        <v>805.13</v>
      </c>
      <c r="H15" s="22">
        <v>827.88</v>
      </c>
      <c r="I15" s="22">
        <v>768.96</v>
      </c>
      <c r="J15" s="22">
        <v>275.4</v>
      </c>
      <c r="K15" s="22">
        <v>10</v>
      </c>
      <c r="L15" s="22">
        <f t="shared" si="0"/>
        <v>2687.37</v>
      </c>
      <c r="M15" s="27">
        <f t="shared" si="1"/>
        <v>512.63</v>
      </c>
      <c r="N15" s="28">
        <v>3200</v>
      </c>
    </row>
    <row r="16" s="1" customFormat="1" ht="12.75" spans="1:14">
      <c r="A16" s="9" t="s">
        <v>649</v>
      </c>
      <c r="B16" s="9" t="s">
        <v>650</v>
      </c>
      <c r="C16" s="10" t="s">
        <v>35</v>
      </c>
      <c r="D16" s="9" t="s">
        <v>22</v>
      </c>
      <c r="E16" s="9" t="s">
        <v>623</v>
      </c>
      <c r="F16" s="9" t="s">
        <v>624</v>
      </c>
      <c r="G16" s="22">
        <v>805.13</v>
      </c>
      <c r="H16" s="22">
        <v>827.88</v>
      </c>
      <c r="I16" s="22">
        <v>768.96</v>
      </c>
      <c r="J16" s="22">
        <v>275.4</v>
      </c>
      <c r="K16" s="22">
        <v>10</v>
      </c>
      <c r="L16" s="22">
        <f t="shared" si="0"/>
        <v>2687.37</v>
      </c>
      <c r="M16" s="27">
        <f t="shared" si="1"/>
        <v>512.63</v>
      </c>
      <c r="N16" s="28">
        <v>3200</v>
      </c>
    </row>
    <row r="17" s="1" customFormat="1" ht="12.75" spans="1:14">
      <c r="A17" s="9" t="s">
        <v>651</v>
      </c>
      <c r="B17" s="9" t="s">
        <v>652</v>
      </c>
      <c r="C17" s="10" t="s">
        <v>35</v>
      </c>
      <c r="D17" s="9" t="s">
        <v>22</v>
      </c>
      <c r="E17" s="9" t="s">
        <v>623</v>
      </c>
      <c r="F17" s="9" t="s">
        <v>624</v>
      </c>
      <c r="G17" s="22">
        <v>805.13</v>
      </c>
      <c r="H17" s="22">
        <v>827.88</v>
      </c>
      <c r="I17" s="22">
        <v>768.96</v>
      </c>
      <c r="J17" s="22">
        <v>275.4</v>
      </c>
      <c r="K17" s="22">
        <v>10</v>
      </c>
      <c r="L17" s="22">
        <f t="shared" si="0"/>
        <v>2687.37</v>
      </c>
      <c r="M17" s="27">
        <f t="shared" si="1"/>
        <v>512.63</v>
      </c>
      <c r="N17" s="28">
        <v>3200</v>
      </c>
    </row>
    <row r="18" s="1" customFormat="1" ht="12.75" spans="1:14">
      <c r="A18" s="9" t="s">
        <v>653</v>
      </c>
      <c r="B18" s="9" t="s">
        <v>654</v>
      </c>
      <c r="C18" s="10" t="s">
        <v>35</v>
      </c>
      <c r="D18" s="9" t="s">
        <v>22</v>
      </c>
      <c r="E18" s="9" t="s">
        <v>623</v>
      </c>
      <c r="F18" s="9" t="s">
        <v>624</v>
      </c>
      <c r="G18" s="22">
        <v>805.13</v>
      </c>
      <c r="H18" s="22">
        <v>827.88</v>
      </c>
      <c r="I18" s="22">
        <v>768.96</v>
      </c>
      <c r="J18" s="22">
        <v>275.4</v>
      </c>
      <c r="K18" s="22">
        <v>10</v>
      </c>
      <c r="L18" s="22">
        <f t="shared" si="0"/>
        <v>2687.37</v>
      </c>
      <c r="M18" s="27">
        <f t="shared" si="1"/>
        <v>512.63</v>
      </c>
      <c r="N18" s="28">
        <v>3200</v>
      </c>
    </row>
    <row r="19" s="1" customFormat="1" ht="12.75" spans="1:14">
      <c r="A19" s="9" t="s">
        <v>655</v>
      </c>
      <c r="B19" s="9" t="s">
        <v>656</v>
      </c>
      <c r="C19" s="10" t="s">
        <v>35</v>
      </c>
      <c r="D19" s="9" t="s">
        <v>22</v>
      </c>
      <c r="E19" s="9" t="s">
        <v>623</v>
      </c>
      <c r="F19" s="9" t="s">
        <v>624</v>
      </c>
      <c r="G19" s="22">
        <v>805.13</v>
      </c>
      <c r="H19" s="22">
        <v>827.88</v>
      </c>
      <c r="I19" s="22">
        <v>768.96</v>
      </c>
      <c r="J19" s="22">
        <v>275.4</v>
      </c>
      <c r="K19" s="22">
        <v>10</v>
      </c>
      <c r="L19" s="22">
        <f t="shared" si="0"/>
        <v>2687.37</v>
      </c>
      <c r="M19" s="27">
        <f t="shared" si="1"/>
        <v>512.63</v>
      </c>
      <c r="N19" s="28">
        <v>3200</v>
      </c>
    </row>
    <row r="20" s="1" customFormat="1" ht="12.75" spans="1:14">
      <c r="A20" s="9" t="s">
        <v>657</v>
      </c>
      <c r="B20" s="9" t="s">
        <v>658</v>
      </c>
      <c r="C20" s="10" t="s">
        <v>35</v>
      </c>
      <c r="D20" s="9" t="s">
        <v>22</v>
      </c>
      <c r="E20" s="9" t="s">
        <v>623</v>
      </c>
      <c r="F20" s="9" t="s">
        <v>624</v>
      </c>
      <c r="G20" s="22">
        <v>805.13</v>
      </c>
      <c r="H20" s="22">
        <v>827.88</v>
      </c>
      <c r="I20" s="22">
        <v>768.96</v>
      </c>
      <c r="J20" s="22">
        <v>275.4</v>
      </c>
      <c r="K20" s="22">
        <v>10</v>
      </c>
      <c r="L20" s="22">
        <f t="shared" si="0"/>
        <v>2687.37</v>
      </c>
      <c r="M20" s="27">
        <f t="shared" si="1"/>
        <v>512.63</v>
      </c>
      <c r="N20" s="28">
        <v>3200</v>
      </c>
    </row>
    <row r="21" s="1" customFormat="1" ht="12.75" spans="1:14">
      <c r="A21" s="9" t="s">
        <v>659</v>
      </c>
      <c r="B21" s="9" t="s">
        <v>660</v>
      </c>
      <c r="C21" s="10" t="s">
        <v>35</v>
      </c>
      <c r="D21" s="9" t="s">
        <v>22</v>
      </c>
      <c r="E21" s="9" t="s">
        <v>623</v>
      </c>
      <c r="F21" s="9" t="s">
        <v>624</v>
      </c>
      <c r="G21" s="22">
        <v>805.13</v>
      </c>
      <c r="H21" s="22">
        <v>827.88</v>
      </c>
      <c r="I21" s="22">
        <v>768.96</v>
      </c>
      <c r="J21" s="22">
        <v>275.4</v>
      </c>
      <c r="K21" s="22">
        <v>10</v>
      </c>
      <c r="L21" s="22">
        <f t="shared" si="0"/>
        <v>2687.37</v>
      </c>
      <c r="M21" s="27">
        <f t="shared" si="1"/>
        <v>512.63</v>
      </c>
      <c r="N21" s="28">
        <v>3200</v>
      </c>
    </row>
    <row r="22" s="1" customFormat="1" ht="12.75" spans="1:14">
      <c r="A22" s="9" t="s">
        <v>661</v>
      </c>
      <c r="B22" s="9" t="s">
        <v>662</v>
      </c>
      <c r="C22" s="10" t="s">
        <v>35</v>
      </c>
      <c r="D22" s="9" t="s">
        <v>22</v>
      </c>
      <c r="E22" s="9" t="s">
        <v>623</v>
      </c>
      <c r="F22" s="9" t="s">
        <v>624</v>
      </c>
      <c r="G22" s="22">
        <v>805.13</v>
      </c>
      <c r="H22" s="22">
        <v>827.88</v>
      </c>
      <c r="I22" s="22">
        <v>768.96</v>
      </c>
      <c r="J22" s="22">
        <v>275.4</v>
      </c>
      <c r="K22" s="22">
        <v>10</v>
      </c>
      <c r="L22" s="22">
        <f t="shared" si="0"/>
        <v>2687.37</v>
      </c>
      <c r="M22" s="27">
        <f t="shared" si="1"/>
        <v>512.63</v>
      </c>
      <c r="N22" s="28">
        <v>3200</v>
      </c>
    </row>
    <row r="23" s="1" customFormat="1" ht="12.75" spans="1:14">
      <c r="A23" s="9" t="s">
        <v>663</v>
      </c>
      <c r="B23" s="9" t="s">
        <v>664</v>
      </c>
      <c r="C23" s="10" t="s">
        <v>35</v>
      </c>
      <c r="D23" s="9" t="s">
        <v>22</v>
      </c>
      <c r="E23" s="9" t="s">
        <v>623</v>
      </c>
      <c r="F23" s="9" t="s">
        <v>624</v>
      </c>
      <c r="G23" s="22">
        <v>805.13</v>
      </c>
      <c r="H23" s="22">
        <v>827.88</v>
      </c>
      <c r="I23" s="22">
        <v>768.96</v>
      </c>
      <c r="J23" s="22">
        <v>275.4</v>
      </c>
      <c r="K23" s="22">
        <v>10</v>
      </c>
      <c r="L23" s="22">
        <f t="shared" si="0"/>
        <v>2687.37</v>
      </c>
      <c r="M23" s="27">
        <f t="shared" si="1"/>
        <v>512.63</v>
      </c>
      <c r="N23" s="28">
        <v>3200</v>
      </c>
    </row>
    <row r="24" s="1" customFormat="1" ht="12.75" spans="1:14">
      <c r="A24" s="9" t="s">
        <v>665</v>
      </c>
      <c r="B24" s="9" t="s">
        <v>666</v>
      </c>
      <c r="C24" s="10" t="s">
        <v>35</v>
      </c>
      <c r="D24" s="9" t="s">
        <v>22</v>
      </c>
      <c r="E24" s="9" t="s">
        <v>623</v>
      </c>
      <c r="F24" s="9" t="s">
        <v>624</v>
      </c>
      <c r="G24" s="22">
        <v>805.13</v>
      </c>
      <c r="H24" s="22">
        <v>827.88</v>
      </c>
      <c r="I24" s="22">
        <v>768.96</v>
      </c>
      <c r="J24" s="22">
        <v>275.4</v>
      </c>
      <c r="K24" s="22">
        <v>10</v>
      </c>
      <c r="L24" s="22">
        <f t="shared" si="0"/>
        <v>2687.37</v>
      </c>
      <c r="M24" s="27">
        <f t="shared" si="1"/>
        <v>512.63</v>
      </c>
      <c r="N24" s="28">
        <v>3200</v>
      </c>
    </row>
    <row r="25" s="1" customFormat="1" ht="12.75" spans="1:14">
      <c r="A25" s="9" t="s">
        <v>667</v>
      </c>
      <c r="B25" s="9" t="s">
        <v>668</v>
      </c>
      <c r="C25" s="10" t="s">
        <v>35</v>
      </c>
      <c r="D25" s="9" t="s">
        <v>22</v>
      </c>
      <c r="E25" s="9" t="s">
        <v>623</v>
      </c>
      <c r="F25" s="9" t="s">
        <v>624</v>
      </c>
      <c r="G25" s="22">
        <v>805.13</v>
      </c>
      <c r="H25" s="22">
        <v>827.88</v>
      </c>
      <c r="I25" s="22">
        <v>768.96</v>
      </c>
      <c r="J25" s="22">
        <v>275.4</v>
      </c>
      <c r="K25" s="22">
        <v>10</v>
      </c>
      <c r="L25" s="22">
        <f t="shared" si="0"/>
        <v>2687.37</v>
      </c>
      <c r="M25" s="27">
        <f t="shared" si="1"/>
        <v>512.63</v>
      </c>
      <c r="N25" s="28">
        <v>3200</v>
      </c>
    </row>
    <row r="26" s="1" customFormat="1" ht="12.75" spans="1:14">
      <c r="A26" s="9" t="s">
        <v>669</v>
      </c>
      <c r="B26" s="9" t="s">
        <v>670</v>
      </c>
      <c r="C26" s="10" t="s">
        <v>35</v>
      </c>
      <c r="D26" s="9" t="s">
        <v>22</v>
      </c>
      <c r="E26" s="9" t="s">
        <v>623</v>
      </c>
      <c r="F26" s="9" t="s">
        <v>624</v>
      </c>
      <c r="G26" s="22">
        <v>805.13</v>
      </c>
      <c r="H26" s="22">
        <v>827.88</v>
      </c>
      <c r="I26" s="22">
        <v>768.96</v>
      </c>
      <c r="J26" s="22">
        <v>275.4</v>
      </c>
      <c r="K26" s="22">
        <v>10</v>
      </c>
      <c r="L26" s="22">
        <f t="shared" si="0"/>
        <v>2687.37</v>
      </c>
      <c r="M26" s="27">
        <f t="shared" si="1"/>
        <v>512.63</v>
      </c>
      <c r="N26" s="28">
        <v>3200</v>
      </c>
    </row>
    <row r="27" s="1" customFormat="1" ht="12.75" spans="1:14">
      <c r="A27" s="9" t="s">
        <v>671</v>
      </c>
      <c r="B27" s="9" t="s">
        <v>672</v>
      </c>
      <c r="C27" s="10" t="s">
        <v>35</v>
      </c>
      <c r="D27" s="9" t="s">
        <v>22</v>
      </c>
      <c r="E27" s="9" t="s">
        <v>623</v>
      </c>
      <c r="F27" s="9" t="s">
        <v>624</v>
      </c>
      <c r="G27" s="22">
        <v>805.13</v>
      </c>
      <c r="H27" s="22">
        <v>827.88</v>
      </c>
      <c r="I27" s="22">
        <v>768.96</v>
      </c>
      <c r="J27" s="22">
        <v>275.4</v>
      </c>
      <c r="K27" s="22">
        <v>10</v>
      </c>
      <c r="L27" s="22">
        <f t="shared" si="0"/>
        <v>2687.37</v>
      </c>
      <c r="M27" s="27">
        <f t="shared" si="1"/>
        <v>512.63</v>
      </c>
      <c r="N27" s="28">
        <v>3200</v>
      </c>
    </row>
    <row r="28" s="1" customFormat="1" ht="12.75" spans="1:14">
      <c r="A28" s="9" t="s">
        <v>673</v>
      </c>
      <c r="B28" s="9" t="s">
        <v>674</v>
      </c>
      <c r="C28" s="10" t="s">
        <v>35</v>
      </c>
      <c r="D28" s="9" t="s">
        <v>22</v>
      </c>
      <c r="E28" s="9" t="s">
        <v>623</v>
      </c>
      <c r="F28" s="9" t="s">
        <v>624</v>
      </c>
      <c r="G28" s="22">
        <v>805.13</v>
      </c>
      <c r="H28" s="22">
        <v>827.88</v>
      </c>
      <c r="I28" s="22">
        <v>768.96</v>
      </c>
      <c r="J28" s="22">
        <v>275.4</v>
      </c>
      <c r="K28" s="22">
        <v>10</v>
      </c>
      <c r="L28" s="22">
        <f t="shared" si="0"/>
        <v>2687.37</v>
      </c>
      <c r="M28" s="27">
        <f t="shared" si="1"/>
        <v>512.63</v>
      </c>
      <c r="N28" s="28">
        <v>3200</v>
      </c>
    </row>
    <row r="29" s="1" customFormat="1" ht="12.75" spans="1:14">
      <c r="A29" s="9" t="s">
        <v>675</v>
      </c>
      <c r="B29" s="9" t="s">
        <v>676</v>
      </c>
      <c r="C29" s="10" t="s">
        <v>35</v>
      </c>
      <c r="D29" s="9" t="s">
        <v>22</v>
      </c>
      <c r="E29" s="9" t="s">
        <v>623</v>
      </c>
      <c r="F29" s="9" t="s">
        <v>624</v>
      </c>
      <c r="G29" s="22">
        <v>805.13</v>
      </c>
      <c r="H29" s="22">
        <v>827.88</v>
      </c>
      <c r="I29" s="22">
        <v>768.96</v>
      </c>
      <c r="J29" s="22">
        <v>275.4</v>
      </c>
      <c r="K29" s="22">
        <v>10</v>
      </c>
      <c r="L29" s="22">
        <f t="shared" si="0"/>
        <v>2687.37</v>
      </c>
      <c r="M29" s="27">
        <f t="shared" si="1"/>
        <v>512.63</v>
      </c>
      <c r="N29" s="28">
        <v>3200</v>
      </c>
    </row>
    <row r="30" s="1" customFormat="1" ht="12.75" spans="1:14">
      <c r="A30" s="9" t="s">
        <v>677</v>
      </c>
      <c r="B30" s="9" t="s">
        <v>678</v>
      </c>
      <c r="C30" s="10" t="s">
        <v>35</v>
      </c>
      <c r="D30" s="9" t="s">
        <v>22</v>
      </c>
      <c r="E30" s="9" t="s">
        <v>623</v>
      </c>
      <c r="F30" s="9" t="s">
        <v>624</v>
      </c>
      <c r="G30" s="22">
        <v>805.13</v>
      </c>
      <c r="H30" s="22">
        <v>827.88</v>
      </c>
      <c r="I30" s="22">
        <v>768.96</v>
      </c>
      <c r="J30" s="22">
        <v>275.4</v>
      </c>
      <c r="K30" s="22">
        <v>10</v>
      </c>
      <c r="L30" s="22">
        <f t="shared" si="0"/>
        <v>2687.37</v>
      </c>
      <c r="M30" s="27">
        <f t="shared" si="1"/>
        <v>512.63</v>
      </c>
      <c r="N30" s="28">
        <v>3200</v>
      </c>
    </row>
    <row r="31" s="1" customFormat="1" ht="12.75" spans="1:14">
      <c r="A31" s="9" t="s">
        <v>679</v>
      </c>
      <c r="B31" s="9" t="s">
        <v>680</v>
      </c>
      <c r="C31" s="10" t="s">
        <v>35</v>
      </c>
      <c r="D31" s="9" t="s">
        <v>22</v>
      </c>
      <c r="E31" s="9" t="s">
        <v>623</v>
      </c>
      <c r="F31" s="9" t="s">
        <v>624</v>
      </c>
      <c r="G31" s="22">
        <v>805.13</v>
      </c>
      <c r="H31" s="22">
        <v>827.88</v>
      </c>
      <c r="I31" s="22">
        <v>768.96</v>
      </c>
      <c r="J31" s="22">
        <v>275.4</v>
      </c>
      <c r="K31" s="22">
        <v>10</v>
      </c>
      <c r="L31" s="22">
        <f t="shared" si="0"/>
        <v>2687.37</v>
      </c>
      <c r="M31" s="27">
        <f t="shared" si="1"/>
        <v>512.63</v>
      </c>
      <c r="N31" s="28">
        <v>3200</v>
      </c>
    </row>
    <row r="32" s="1" customFormat="1" ht="12.75" spans="1:14">
      <c r="A32" s="9" t="s">
        <v>681</v>
      </c>
      <c r="B32" s="9" t="s">
        <v>682</v>
      </c>
      <c r="C32" s="10" t="s">
        <v>35</v>
      </c>
      <c r="D32" s="9" t="s">
        <v>22</v>
      </c>
      <c r="E32" s="9" t="s">
        <v>623</v>
      </c>
      <c r="F32" s="9" t="s">
        <v>624</v>
      </c>
      <c r="G32" s="22">
        <v>805.13</v>
      </c>
      <c r="H32" s="22">
        <v>827.88</v>
      </c>
      <c r="I32" s="22">
        <v>768.96</v>
      </c>
      <c r="J32" s="22">
        <v>275.4</v>
      </c>
      <c r="K32" s="22">
        <v>10</v>
      </c>
      <c r="L32" s="22">
        <f t="shared" si="0"/>
        <v>2687.37</v>
      </c>
      <c r="M32" s="27">
        <f t="shared" si="1"/>
        <v>512.63</v>
      </c>
      <c r="N32" s="28">
        <v>3200</v>
      </c>
    </row>
    <row r="33" s="1" customFormat="1" ht="12.75" spans="1:14">
      <c r="A33" s="9" t="s">
        <v>683</v>
      </c>
      <c r="B33" s="9" t="s">
        <v>684</v>
      </c>
      <c r="C33" s="10" t="s">
        <v>35</v>
      </c>
      <c r="D33" s="9" t="s">
        <v>22</v>
      </c>
      <c r="E33" s="9" t="s">
        <v>623</v>
      </c>
      <c r="F33" s="9" t="s">
        <v>624</v>
      </c>
      <c r="G33" s="22">
        <v>805.13</v>
      </c>
      <c r="H33" s="22">
        <v>827.88</v>
      </c>
      <c r="I33" s="22">
        <v>768.96</v>
      </c>
      <c r="J33" s="22">
        <v>275.4</v>
      </c>
      <c r="K33" s="22">
        <v>10</v>
      </c>
      <c r="L33" s="22">
        <f t="shared" si="0"/>
        <v>2687.37</v>
      </c>
      <c r="M33" s="27">
        <f t="shared" si="1"/>
        <v>512.63</v>
      </c>
      <c r="N33" s="28">
        <v>3200</v>
      </c>
    </row>
    <row r="34" s="1" customFormat="1" ht="12.75" spans="1:14">
      <c r="A34" s="9" t="s">
        <v>685</v>
      </c>
      <c r="B34" s="9" t="s">
        <v>686</v>
      </c>
      <c r="C34" s="10" t="s">
        <v>35</v>
      </c>
      <c r="D34" s="9" t="s">
        <v>22</v>
      </c>
      <c r="E34" s="9" t="s">
        <v>623</v>
      </c>
      <c r="F34" s="9" t="s">
        <v>624</v>
      </c>
      <c r="G34" s="22">
        <v>805.13</v>
      </c>
      <c r="H34" s="22">
        <v>827.88</v>
      </c>
      <c r="I34" s="22">
        <v>768.96</v>
      </c>
      <c r="J34" s="22">
        <v>275.4</v>
      </c>
      <c r="K34" s="22">
        <v>10</v>
      </c>
      <c r="L34" s="22">
        <f t="shared" si="0"/>
        <v>2687.37</v>
      </c>
      <c r="M34" s="27">
        <f t="shared" si="1"/>
        <v>512.63</v>
      </c>
      <c r="N34" s="28">
        <v>3200</v>
      </c>
    </row>
    <row r="35" s="1" customFormat="1" ht="12.75" spans="1:14">
      <c r="A35" s="9" t="s">
        <v>687</v>
      </c>
      <c r="B35" s="9" t="s">
        <v>688</v>
      </c>
      <c r="C35" s="10" t="s">
        <v>35</v>
      </c>
      <c r="D35" s="9" t="s">
        <v>22</v>
      </c>
      <c r="E35" s="9" t="s">
        <v>623</v>
      </c>
      <c r="F35" s="9" t="s">
        <v>624</v>
      </c>
      <c r="G35" s="22">
        <v>805.13</v>
      </c>
      <c r="H35" s="22">
        <v>827.88</v>
      </c>
      <c r="I35" s="22">
        <v>768.96</v>
      </c>
      <c r="J35" s="22">
        <v>275.4</v>
      </c>
      <c r="K35" s="22">
        <v>10</v>
      </c>
      <c r="L35" s="22">
        <f t="shared" si="0"/>
        <v>2687.37</v>
      </c>
      <c r="M35" s="27">
        <f t="shared" si="1"/>
        <v>512.63</v>
      </c>
      <c r="N35" s="28">
        <v>3200</v>
      </c>
    </row>
    <row r="36" s="1" customFormat="1" ht="12.75" spans="1:14">
      <c r="A36" s="9" t="s">
        <v>689</v>
      </c>
      <c r="B36" s="9" t="s">
        <v>690</v>
      </c>
      <c r="C36" s="10" t="s">
        <v>35</v>
      </c>
      <c r="D36" s="9" t="s">
        <v>22</v>
      </c>
      <c r="E36" s="9" t="s">
        <v>623</v>
      </c>
      <c r="F36" s="9" t="s">
        <v>624</v>
      </c>
      <c r="G36" s="22">
        <v>805.13</v>
      </c>
      <c r="H36" s="22">
        <v>827.88</v>
      </c>
      <c r="I36" s="22">
        <v>768.96</v>
      </c>
      <c r="J36" s="22">
        <v>275.4</v>
      </c>
      <c r="K36" s="22">
        <v>10</v>
      </c>
      <c r="L36" s="22">
        <f t="shared" ref="L36:L67" si="2">G36+H36+I36+J36+K36</f>
        <v>2687.37</v>
      </c>
      <c r="M36" s="27">
        <f t="shared" ref="M36:M67" si="3">N36-L36</f>
        <v>512.63</v>
      </c>
      <c r="N36" s="28">
        <v>3200</v>
      </c>
    </row>
    <row r="37" s="1" customFormat="1" ht="12.75" spans="1:14">
      <c r="A37" s="9" t="s">
        <v>691</v>
      </c>
      <c r="B37" s="9" t="s">
        <v>692</v>
      </c>
      <c r="C37" s="10" t="s">
        <v>35</v>
      </c>
      <c r="D37" s="9" t="s">
        <v>22</v>
      </c>
      <c r="E37" s="9" t="s">
        <v>623</v>
      </c>
      <c r="F37" s="9" t="s">
        <v>624</v>
      </c>
      <c r="G37" s="22">
        <v>805.13</v>
      </c>
      <c r="H37" s="22">
        <v>827.88</v>
      </c>
      <c r="I37" s="22">
        <v>768.96</v>
      </c>
      <c r="J37" s="22">
        <v>275.4</v>
      </c>
      <c r="K37" s="22">
        <v>10</v>
      </c>
      <c r="L37" s="22">
        <f t="shared" si="2"/>
        <v>2687.37</v>
      </c>
      <c r="M37" s="27">
        <f t="shared" si="3"/>
        <v>512.63</v>
      </c>
      <c r="N37" s="28">
        <v>3200</v>
      </c>
    </row>
    <row r="38" s="1" customFormat="1" ht="12.75" spans="1:14">
      <c r="A38" s="9" t="s">
        <v>693</v>
      </c>
      <c r="B38" s="9" t="s">
        <v>694</v>
      </c>
      <c r="C38" s="10" t="s">
        <v>35</v>
      </c>
      <c r="D38" s="9" t="s">
        <v>22</v>
      </c>
      <c r="E38" s="9" t="s">
        <v>623</v>
      </c>
      <c r="F38" s="9" t="s">
        <v>695</v>
      </c>
      <c r="G38" s="22">
        <v>805.13</v>
      </c>
      <c r="H38" s="22">
        <v>827.88</v>
      </c>
      <c r="I38" s="22">
        <v>768.96</v>
      </c>
      <c r="J38" s="22">
        <v>275.4</v>
      </c>
      <c r="K38" s="22">
        <v>10</v>
      </c>
      <c r="L38" s="22">
        <f t="shared" si="2"/>
        <v>2687.37</v>
      </c>
      <c r="M38" s="27">
        <f t="shared" si="3"/>
        <v>512.63</v>
      </c>
      <c r="N38" s="28">
        <v>3200</v>
      </c>
    </row>
    <row r="39" s="1" customFormat="1" ht="12.75" spans="1:14">
      <c r="A39" s="9" t="s">
        <v>696</v>
      </c>
      <c r="B39" s="9" t="s">
        <v>697</v>
      </c>
      <c r="C39" s="10" t="s">
        <v>21</v>
      </c>
      <c r="D39" s="9" t="s">
        <v>22</v>
      </c>
      <c r="E39" s="9" t="s">
        <v>623</v>
      </c>
      <c r="F39" s="9" t="s">
        <v>695</v>
      </c>
      <c r="G39" s="22">
        <v>805.13</v>
      </c>
      <c r="H39" s="22">
        <v>827.88</v>
      </c>
      <c r="I39" s="22">
        <v>768.96</v>
      </c>
      <c r="J39" s="22">
        <v>275.4</v>
      </c>
      <c r="K39" s="22">
        <v>10</v>
      </c>
      <c r="L39" s="22">
        <f t="shared" si="2"/>
        <v>2687.37</v>
      </c>
      <c r="M39" s="27">
        <f t="shared" si="3"/>
        <v>512.63</v>
      </c>
      <c r="N39" s="28">
        <v>3200</v>
      </c>
    </row>
    <row r="40" s="1" customFormat="1" ht="12.75" spans="1:14">
      <c r="A40" s="9" t="s">
        <v>698</v>
      </c>
      <c r="B40" s="9" t="s">
        <v>699</v>
      </c>
      <c r="C40" s="10" t="s">
        <v>21</v>
      </c>
      <c r="D40" s="9" t="s">
        <v>22</v>
      </c>
      <c r="E40" s="9" t="s">
        <v>623</v>
      </c>
      <c r="F40" s="9" t="s">
        <v>695</v>
      </c>
      <c r="G40" s="22">
        <v>805.13</v>
      </c>
      <c r="H40" s="22">
        <v>827.88</v>
      </c>
      <c r="I40" s="22">
        <v>768.96</v>
      </c>
      <c r="J40" s="22">
        <v>275.4</v>
      </c>
      <c r="K40" s="22">
        <v>10</v>
      </c>
      <c r="L40" s="22">
        <f t="shared" si="2"/>
        <v>2687.37</v>
      </c>
      <c r="M40" s="27">
        <f t="shared" si="3"/>
        <v>512.63</v>
      </c>
      <c r="N40" s="28">
        <v>3200</v>
      </c>
    </row>
    <row r="41" s="1" customFormat="1" ht="12.75" spans="1:14">
      <c r="A41" s="9" t="s">
        <v>700</v>
      </c>
      <c r="B41" s="9" t="s">
        <v>701</v>
      </c>
      <c r="C41" s="10" t="s">
        <v>21</v>
      </c>
      <c r="D41" s="9" t="s">
        <v>22</v>
      </c>
      <c r="E41" s="9" t="s">
        <v>623</v>
      </c>
      <c r="F41" s="9" t="s">
        <v>695</v>
      </c>
      <c r="G41" s="22">
        <v>805.13</v>
      </c>
      <c r="H41" s="22">
        <v>827.88</v>
      </c>
      <c r="I41" s="22">
        <v>768.96</v>
      </c>
      <c r="J41" s="22">
        <v>275.4</v>
      </c>
      <c r="K41" s="22">
        <v>10</v>
      </c>
      <c r="L41" s="22">
        <f t="shared" si="2"/>
        <v>2687.37</v>
      </c>
      <c r="M41" s="27">
        <f t="shared" si="3"/>
        <v>512.63</v>
      </c>
      <c r="N41" s="28">
        <v>3200</v>
      </c>
    </row>
    <row r="42" s="1" customFormat="1" ht="12.75" spans="1:14">
      <c r="A42" s="9" t="s">
        <v>702</v>
      </c>
      <c r="B42" s="9" t="s">
        <v>104</v>
      </c>
      <c r="C42" s="10" t="s">
        <v>21</v>
      </c>
      <c r="D42" s="9" t="s">
        <v>22</v>
      </c>
      <c r="E42" s="9" t="s">
        <v>623</v>
      </c>
      <c r="F42" s="9" t="s">
        <v>695</v>
      </c>
      <c r="G42" s="22">
        <v>805.13</v>
      </c>
      <c r="H42" s="22">
        <v>827.88</v>
      </c>
      <c r="I42" s="22">
        <v>768.96</v>
      </c>
      <c r="J42" s="22">
        <v>275.4</v>
      </c>
      <c r="K42" s="22">
        <v>10</v>
      </c>
      <c r="L42" s="22">
        <f t="shared" si="2"/>
        <v>2687.37</v>
      </c>
      <c r="M42" s="27">
        <f t="shared" si="3"/>
        <v>512.63</v>
      </c>
      <c r="N42" s="28">
        <v>3200</v>
      </c>
    </row>
    <row r="43" s="1" customFormat="1" ht="12.75" spans="1:14">
      <c r="A43" s="9" t="s">
        <v>703</v>
      </c>
      <c r="B43" s="9" t="s">
        <v>704</v>
      </c>
      <c r="C43" s="10" t="s">
        <v>21</v>
      </c>
      <c r="D43" s="9" t="s">
        <v>22</v>
      </c>
      <c r="E43" s="9" t="s">
        <v>623</v>
      </c>
      <c r="F43" s="9" t="s">
        <v>695</v>
      </c>
      <c r="G43" s="22">
        <v>805.13</v>
      </c>
      <c r="H43" s="22">
        <v>827.88</v>
      </c>
      <c r="I43" s="22">
        <v>768.96</v>
      </c>
      <c r="J43" s="22">
        <v>275.4</v>
      </c>
      <c r="K43" s="22">
        <v>10</v>
      </c>
      <c r="L43" s="22">
        <f t="shared" si="2"/>
        <v>2687.37</v>
      </c>
      <c r="M43" s="27">
        <f t="shared" si="3"/>
        <v>512.63</v>
      </c>
      <c r="N43" s="28">
        <v>3200</v>
      </c>
    </row>
    <row r="44" s="1" customFormat="1" ht="12.75" spans="1:14">
      <c r="A44" s="9" t="s">
        <v>705</v>
      </c>
      <c r="B44" s="9" t="s">
        <v>706</v>
      </c>
      <c r="C44" s="10" t="s">
        <v>21</v>
      </c>
      <c r="D44" s="9" t="s">
        <v>22</v>
      </c>
      <c r="E44" s="9" t="s">
        <v>623</v>
      </c>
      <c r="F44" s="9" t="s">
        <v>695</v>
      </c>
      <c r="G44" s="22">
        <v>805.13</v>
      </c>
      <c r="H44" s="22">
        <v>827.88</v>
      </c>
      <c r="I44" s="22">
        <v>768.96</v>
      </c>
      <c r="J44" s="22">
        <v>275.4</v>
      </c>
      <c r="K44" s="22">
        <v>10</v>
      </c>
      <c r="L44" s="22">
        <f t="shared" si="2"/>
        <v>2687.37</v>
      </c>
      <c r="M44" s="27">
        <f t="shared" si="3"/>
        <v>512.63</v>
      </c>
      <c r="N44" s="28">
        <v>3200</v>
      </c>
    </row>
    <row r="45" s="1" customFormat="1" ht="12.75" spans="1:14">
      <c r="A45" s="9" t="s">
        <v>707</v>
      </c>
      <c r="B45" s="9" t="s">
        <v>708</v>
      </c>
      <c r="C45" s="10" t="s">
        <v>21</v>
      </c>
      <c r="D45" s="9" t="s">
        <v>22</v>
      </c>
      <c r="E45" s="9" t="s">
        <v>623</v>
      </c>
      <c r="F45" s="9" t="s">
        <v>695</v>
      </c>
      <c r="G45" s="22">
        <v>805.13</v>
      </c>
      <c r="H45" s="22">
        <v>827.88</v>
      </c>
      <c r="I45" s="22">
        <v>768.96</v>
      </c>
      <c r="J45" s="22">
        <v>275.4</v>
      </c>
      <c r="K45" s="22">
        <v>10</v>
      </c>
      <c r="L45" s="22">
        <f t="shared" si="2"/>
        <v>2687.37</v>
      </c>
      <c r="M45" s="27">
        <f t="shared" si="3"/>
        <v>512.63</v>
      </c>
      <c r="N45" s="28">
        <v>3200</v>
      </c>
    </row>
    <row r="46" s="1" customFormat="1" ht="12.75" spans="1:14">
      <c r="A46" s="9" t="s">
        <v>709</v>
      </c>
      <c r="B46" s="9" t="s">
        <v>710</v>
      </c>
      <c r="C46" s="10" t="s">
        <v>21</v>
      </c>
      <c r="D46" s="9" t="s">
        <v>22</v>
      </c>
      <c r="E46" s="9" t="s">
        <v>623</v>
      </c>
      <c r="F46" s="9" t="s">
        <v>695</v>
      </c>
      <c r="G46" s="22">
        <v>805.13</v>
      </c>
      <c r="H46" s="22">
        <v>827.88</v>
      </c>
      <c r="I46" s="22">
        <v>768.96</v>
      </c>
      <c r="J46" s="22">
        <v>275.4</v>
      </c>
      <c r="K46" s="22">
        <v>10</v>
      </c>
      <c r="L46" s="22">
        <f t="shared" si="2"/>
        <v>2687.37</v>
      </c>
      <c r="M46" s="27">
        <f t="shared" si="3"/>
        <v>512.63</v>
      </c>
      <c r="N46" s="28">
        <v>3200</v>
      </c>
    </row>
    <row r="47" s="1" customFormat="1" ht="12.75" spans="1:14">
      <c r="A47" s="9" t="s">
        <v>711</v>
      </c>
      <c r="B47" s="9" t="s">
        <v>712</v>
      </c>
      <c r="C47" s="10" t="s">
        <v>21</v>
      </c>
      <c r="D47" s="9" t="s">
        <v>22</v>
      </c>
      <c r="E47" s="9" t="s">
        <v>623</v>
      </c>
      <c r="F47" s="9" t="s">
        <v>695</v>
      </c>
      <c r="G47" s="22">
        <v>805.13</v>
      </c>
      <c r="H47" s="22">
        <v>827.88</v>
      </c>
      <c r="I47" s="22">
        <v>768.96</v>
      </c>
      <c r="J47" s="22">
        <v>275.4</v>
      </c>
      <c r="K47" s="22">
        <v>10</v>
      </c>
      <c r="L47" s="22">
        <f t="shared" si="2"/>
        <v>2687.37</v>
      </c>
      <c r="M47" s="27">
        <f t="shared" si="3"/>
        <v>512.63</v>
      </c>
      <c r="N47" s="28">
        <v>3200</v>
      </c>
    </row>
    <row r="48" s="1" customFormat="1" ht="12.75" spans="1:14">
      <c r="A48" s="9" t="s">
        <v>713</v>
      </c>
      <c r="B48" s="9" t="s">
        <v>714</v>
      </c>
      <c r="C48" s="10" t="s">
        <v>21</v>
      </c>
      <c r="D48" s="9" t="s">
        <v>22</v>
      </c>
      <c r="E48" s="9" t="s">
        <v>623</v>
      </c>
      <c r="F48" s="9" t="s">
        <v>695</v>
      </c>
      <c r="G48" s="22">
        <v>805.13</v>
      </c>
      <c r="H48" s="22">
        <v>827.88</v>
      </c>
      <c r="I48" s="22">
        <v>768.96</v>
      </c>
      <c r="J48" s="22">
        <v>275.4</v>
      </c>
      <c r="K48" s="22">
        <v>10</v>
      </c>
      <c r="L48" s="22">
        <f t="shared" si="2"/>
        <v>2687.37</v>
      </c>
      <c r="M48" s="27">
        <f t="shared" si="3"/>
        <v>512.63</v>
      </c>
      <c r="N48" s="28">
        <v>3200</v>
      </c>
    </row>
    <row r="49" s="1" customFormat="1" ht="12.75" spans="1:14">
      <c r="A49" s="9" t="s">
        <v>715</v>
      </c>
      <c r="B49" s="9" t="s">
        <v>716</v>
      </c>
      <c r="C49" s="10" t="s">
        <v>21</v>
      </c>
      <c r="D49" s="9" t="s">
        <v>22</v>
      </c>
      <c r="E49" s="9" t="s">
        <v>623</v>
      </c>
      <c r="F49" s="9" t="s">
        <v>695</v>
      </c>
      <c r="G49" s="22">
        <v>805.13</v>
      </c>
      <c r="H49" s="22">
        <v>827.88</v>
      </c>
      <c r="I49" s="22">
        <v>768.96</v>
      </c>
      <c r="J49" s="22">
        <v>275.4</v>
      </c>
      <c r="K49" s="22">
        <v>10</v>
      </c>
      <c r="L49" s="22">
        <f t="shared" si="2"/>
        <v>2687.37</v>
      </c>
      <c r="M49" s="27">
        <f t="shared" si="3"/>
        <v>512.63</v>
      </c>
      <c r="N49" s="28">
        <v>3200</v>
      </c>
    </row>
    <row r="50" s="1" customFormat="1" ht="12.75" spans="1:14">
      <c r="A50" s="9" t="s">
        <v>717</v>
      </c>
      <c r="B50" s="9" t="s">
        <v>718</v>
      </c>
      <c r="C50" s="10" t="s">
        <v>21</v>
      </c>
      <c r="D50" s="9" t="s">
        <v>22</v>
      </c>
      <c r="E50" s="9" t="s">
        <v>623</v>
      </c>
      <c r="F50" s="9" t="s">
        <v>695</v>
      </c>
      <c r="G50" s="22">
        <v>805.13</v>
      </c>
      <c r="H50" s="22">
        <v>827.88</v>
      </c>
      <c r="I50" s="22">
        <v>768.96</v>
      </c>
      <c r="J50" s="22">
        <v>275.4</v>
      </c>
      <c r="K50" s="22">
        <v>10</v>
      </c>
      <c r="L50" s="22">
        <f t="shared" si="2"/>
        <v>2687.37</v>
      </c>
      <c r="M50" s="27">
        <f t="shared" si="3"/>
        <v>512.63</v>
      </c>
      <c r="N50" s="28">
        <v>3200</v>
      </c>
    </row>
    <row r="51" s="1" customFormat="1" ht="12.75" spans="1:14">
      <c r="A51" s="9" t="s">
        <v>719</v>
      </c>
      <c r="B51" s="9" t="s">
        <v>720</v>
      </c>
      <c r="C51" s="10" t="s">
        <v>21</v>
      </c>
      <c r="D51" s="9" t="s">
        <v>22</v>
      </c>
      <c r="E51" s="9" t="s">
        <v>623</v>
      </c>
      <c r="F51" s="9" t="s">
        <v>695</v>
      </c>
      <c r="G51" s="22">
        <v>805.13</v>
      </c>
      <c r="H51" s="22">
        <v>827.88</v>
      </c>
      <c r="I51" s="22">
        <v>768.96</v>
      </c>
      <c r="J51" s="22">
        <v>275.4</v>
      </c>
      <c r="K51" s="22">
        <v>10</v>
      </c>
      <c r="L51" s="22">
        <f t="shared" si="2"/>
        <v>2687.37</v>
      </c>
      <c r="M51" s="27">
        <f t="shared" si="3"/>
        <v>512.63</v>
      </c>
      <c r="N51" s="28">
        <v>3200</v>
      </c>
    </row>
    <row r="52" s="1" customFormat="1" ht="12.75" spans="1:14">
      <c r="A52" s="9" t="s">
        <v>721</v>
      </c>
      <c r="B52" s="9" t="s">
        <v>722</v>
      </c>
      <c r="C52" s="10" t="s">
        <v>21</v>
      </c>
      <c r="D52" s="9" t="s">
        <v>22</v>
      </c>
      <c r="E52" s="9" t="s">
        <v>623</v>
      </c>
      <c r="F52" s="9" t="s">
        <v>695</v>
      </c>
      <c r="G52" s="22">
        <v>805.13</v>
      </c>
      <c r="H52" s="22">
        <v>827.88</v>
      </c>
      <c r="I52" s="22">
        <v>768.96</v>
      </c>
      <c r="J52" s="22">
        <v>275.4</v>
      </c>
      <c r="K52" s="22">
        <v>10</v>
      </c>
      <c r="L52" s="22">
        <f t="shared" si="2"/>
        <v>2687.37</v>
      </c>
      <c r="M52" s="27">
        <f t="shared" si="3"/>
        <v>512.63</v>
      </c>
      <c r="N52" s="28">
        <v>3200</v>
      </c>
    </row>
    <row r="53" s="1" customFormat="1" ht="12.75" spans="1:14">
      <c r="A53" s="9" t="s">
        <v>723</v>
      </c>
      <c r="B53" s="9" t="s">
        <v>724</v>
      </c>
      <c r="C53" s="10" t="s">
        <v>35</v>
      </c>
      <c r="D53" s="9" t="s">
        <v>22</v>
      </c>
      <c r="E53" s="9" t="s">
        <v>623</v>
      </c>
      <c r="F53" s="9" t="s">
        <v>695</v>
      </c>
      <c r="G53" s="22">
        <v>805.13</v>
      </c>
      <c r="H53" s="22">
        <v>827.88</v>
      </c>
      <c r="I53" s="22">
        <v>768.96</v>
      </c>
      <c r="J53" s="22">
        <v>275.4</v>
      </c>
      <c r="K53" s="22">
        <v>10</v>
      </c>
      <c r="L53" s="22">
        <f t="shared" si="2"/>
        <v>2687.37</v>
      </c>
      <c r="M53" s="27">
        <f t="shared" si="3"/>
        <v>512.63</v>
      </c>
      <c r="N53" s="28">
        <v>3200</v>
      </c>
    </row>
    <row r="54" s="1" customFormat="1" ht="12.75" spans="1:14">
      <c r="A54" s="9" t="s">
        <v>725</v>
      </c>
      <c r="B54" s="9" t="s">
        <v>726</v>
      </c>
      <c r="C54" s="10" t="s">
        <v>35</v>
      </c>
      <c r="D54" s="9" t="s">
        <v>22</v>
      </c>
      <c r="E54" s="9" t="s">
        <v>623</v>
      </c>
      <c r="F54" s="9" t="s">
        <v>695</v>
      </c>
      <c r="G54" s="22">
        <v>805.13</v>
      </c>
      <c r="H54" s="22">
        <v>827.88</v>
      </c>
      <c r="I54" s="22">
        <v>768.96</v>
      </c>
      <c r="J54" s="22">
        <v>275.4</v>
      </c>
      <c r="K54" s="22">
        <v>10</v>
      </c>
      <c r="L54" s="22">
        <f t="shared" si="2"/>
        <v>2687.37</v>
      </c>
      <c r="M54" s="27">
        <f t="shared" si="3"/>
        <v>512.63</v>
      </c>
      <c r="N54" s="28">
        <v>3200</v>
      </c>
    </row>
    <row r="55" s="1" customFormat="1" ht="12.75" spans="1:14">
      <c r="A55" s="9" t="s">
        <v>727</v>
      </c>
      <c r="B55" s="9" t="s">
        <v>728</v>
      </c>
      <c r="C55" s="10" t="s">
        <v>35</v>
      </c>
      <c r="D55" s="9" t="s">
        <v>22</v>
      </c>
      <c r="E55" s="9" t="s">
        <v>623</v>
      </c>
      <c r="F55" s="9" t="s">
        <v>695</v>
      </c>
      <c r="G55" s="22">
        <v>805.13</v>
      </c>
      <c r="H55" s="22">
        <v>827.88</v>
      </c>
      <c r="I55" s="22">
        <v>768.96</v>
      </c>
      <c r="J55" s="22">
        <v>275.4</v>
      </c>
      <c r="K55" s="22">
        <v>10</v>
      </c>
      <c r="L55" s="22">
        <f t="shared" si="2"/>
        <v>2687.37</v>
      </c>
      <c r="M55" s="27">
        <f t="shared" si="3"/>
        <v>512.63</v>
      </c>
      <c r="N55" s="28">
        <v>3200</v>
      </c>
    </row>
    <row r="56" s="1" customFormat="1" ht="12.75" spans="1:14">
      <c r="A56" s="9" t="s">
        <v>729</v>
      </c>
      <c r="B56" s="9" t="s">
        <v>730</v>
      </c>
      <c r="C56" s="10" t="s">
        <v>35</v>
      </c>
      <c r="D56" s="9" t="s">
        <v>22</v>
      </c>
      <c r="E56" s="9" t="s">
        <v>623</v>
      </c>
      <c r="F56" s="9" t="s">
        <v>695</v>
      </c>
      <c r="G56" s="22">
        <v>805.13</v>
      </c>
      <c r="H56" s="22">
        <v>827.88</v>
      </c>
      <c r="I56" s="22">
        <v>768.96</v>
      </c>
      <c r="J56" s="22">
        <v>275.4</v>
      </c>
      <c r="K56" s="22">
        <v>10</v>
      </c>
      <c r="L56" s="22">
        <f t="shared" si="2"/>
        <v>2687.37</v>
      </c>
      <c r="M56" s="27">
        <f t="shared" si="3"/>
        <v>512.63</v>
      </c>
      <c r="N56" s="28">
        <v>3200</v>
      </c>
    </row>
    <row r="57" s="1" customFormat="1" ht="12.75" spans="1:14">
      <c r="A57" s="9" t="s">
        <v>731</v>
      </c>
      <c r="B57" s="9" t="s">
        <v>732</v>
      </c>
      <c r="C57" s="10" t="s">
        <v>35</v>
      </c>
      <c r="D57" s="9" t="s">
        <v>22</v>
      </c>
      <c r="E57" s="9" t="s">
        <v>623</v>
      </c>
      <c r="F57" s="9" t="s">
        <v>695</v>
      </c>
      <c r="G57" s="22">
        <v>805.13</v>
      </c>
      <c r="H57" s="22">
        <v>827.88</v>
      </c>
      <c r="I57" s="22">
        <v>768.96</v>
      </c>
      <c r="J57" s="22">
        <v>275.4</v>
      </c>
      <c r="K57" s="22">
        <v>10</v>
      </c>
      <c r="L57" s="22">
        <f t="shared" si="2"/>
        <v>2687.37</v>
      </c>
      <c r="M57" s="27">
        <f t="shared" si="3"/>
        <v>512.63</v>
      </c>
      <c r="N57" s="28">
        <v>3200</v>
      </c>
    </row>
    <row r="58" s="1" customFormat="1" ht="12.75" spans="1:14">
      <c r="A58" s="9" t="s">
        <v>733</v>
      </c>
      <c r="B58" s="9" t="s">
        <v>734</v>
      </c>
      <c r="C58" s="10" t="s">
        <v>35</v>
      </c>
      <c r="D58" s="9" t="s">
        <v>22</v>
      </c>
      <c r="E58" s="9" t="s">
        <v>623</v>
      </c>
      <c r="F58" s="9" t="s">
        <v>695</v>
      </c>
      <c r="G58" s="22">
        <v>805.13</v>
      </c>
      <c r="H58" s="22">
        <v>827.88</v>
      </c>
      <c r="I58" s="22">
        <v>768.96</v>
      </c>
      <c r="J58" s="22">
        <v>275.4</v>
      </c>
      <c r="K58" s="22">
        <v>10</v>
      </c>
      <c r="L58" s="22">
        <f t="shared" si="2"/>
        <v>2687.37</v>
      </c>
      <c r="M58" s="27">
        <f t="shared" si="3"/>
        <v>512.63</v>
      </c>
      <c r="N58" s="28">
        <v>3200</v>
      </c>
    </row>
    <row r="59" s="1" customFormat="1" ht="12.75" spans="1:14">
      <c r="A59" s="9" t="s">
        <v>735</v>
      </c>
      <c r="B59" s="9" t="s">
        <v>736</v>
      </c>
      <c r="C59" s="10" t="s">
        <v>35</v>
      </c>
      <c r="D59" s="9" t="s">
        <v>22</v>
      </c>
      <c r="E59" s="9" t="s">
        <v>623</v>
      </c>
      <c r="F59" s="9" t="s">
        <v>695</v>
      </c>
      <c r="G59" s="22">
        <v>805.13</v>
      </c>
      <c r="H59" s="22">
        <v>827.88</v>
      </c>
      <c r="I59" s="22">
        <v>768.96</v>
      </c>
      <c r="J59" s="22">
        <v>275.4</v>
      </c>
      <c r="K59" s="22">
        <v>10</v>
      </c>
      <c r="L59" s="22">
        <f t="shared" si="2"/>
        <v>2687.37</v>
      </c>
      <c r="M59" s="27">
        <f t="shared" si="3"/>
        <v>512.63</v>
      </c>
      <c r="N59" s="28">
        <v>3200</v>
      </c>
    </row>
    <row r="60" s="1" customFormat="1" ht="12.75" spans="1:14">
      <c r="A60" s="9" t="s">
        <v>737</v>
      </c>
      <c r="B60" s="9" t="s">
        <v>738</v>
      </c>
      <c r="C60" s="10" t="s">
        <v>35</v>
      </c>
      <c r="D60" s="9" t="s">
        <v>22</v>
      </c>
      <c r="E60" s="9" t="s">
        <v>623</v>
      </c>
      <c r="F60" s="9" t="s">
        <v>695</v>
      </c>
      <c r="G60" s="22">
        <v>805.13</v>
      </c>
      <c r="H60" s="22">
        <v>827.88</v>
      </c>
      <c r="I60" s="22">
        <v>768.96</v>
      </c>
      <c r="J60" s="22">
        <v>275.4</v>
      </c>
      <c r="K60" s="22">
        <v>10</v>
      </c>
      <c r="L60" s="22">
        <f t="shared" si="2"/>
        <v>2687.37</v>
      </c>
      <c r="M60" s="27">
        <f t="shared" si="3"/>
        <v>512.63</v>
      </c>
      <c r="N60" s="28">
        <v>3200</v>
      </c>
    </row>
    <row r="61" s="1" customFormat="1" ht="12.75" spans="1:14">
      <c r="A61" s="9" t="s">
        <v>739</v>
      </c>
      <c r="B61" s="9" t="s">
        <v>740</v>
      </c>
      <c r="C61" s="10" t="s">
        <v>35</v>
      </c>
      <c r="D61" s="9" t="s">
        <v>22</v>
      </c>
      <c r="E61" s="9" t="s">
        <v>623</v>
      </c>
      <c r="F61" s="9" t="s">
        <v>695</v>
      </c>
      <c r="G61" s="22">
        <v>805.13</v>
      </c>
      <c r="H61" s="22">
        <v>827.88</v>
      </c>
      <c r="I61" s="22">
        <v>768.96</v>
      </c>
      <c r="J61" s="22">
        <v>275.4</v>
      </c>
      <c r="K61" s="22">
        <v>10</v>
      </c>
      <c r="L61" s="22">
        <f t="shared" si="2"/>
        <v>2687.37</v>
      </c>
      <c r="M61" s="27">
        <f t="shared" si="3"/>
        <v>512.63</v>
      </c>
      <c r="N61" s="28">
        <v>3200</v>
      </c>
    </row>
    <row r="62" s="1" customFormat="1" ht="12.75" spans="1:14">
      <c r="A62" s="9" t="s">
        <v>741</v>
      </c>
      <c r="B62" s="9" t="s">
        <v>742</v>
      </c>
      <c r="C62" s="10" t="s">
        <v>35</v>
      </c>
      <c r="D62" s="9" t="s">
        <v>22</v>
      </c>
      <c r="E62" s="9" t="s">
        <v>623</v>
      </c>
      <c r="F62" s="9" t="s">
        <v>695</v>
      </c>
      <c r="G62" s="22">
        <v>805.13</v>
      </c>
      <c r="H62" s="22">
        <v>827.88</v>
      </c>
      <c r="I62" s="22">
        <v>768.96</v>
      </c>
      <c r="J62" s="22">
        <v>275.4</v>
      </c>
      <c r="K62" s="22">
        <v>10</v>
      </c>
      <c r="L62" s="22">
        <f t="shared" si="2"/>
        <v>2687.37</v>
      </c>
      <c r="M62" s="27">
        <f t="shared" si="3"/>
        <v>512.63</v>
      </c>
      <c r="N62" s="28">
        <v>3200</v>
      </c>
    </row>
    <row r="63" s="1" customFormat="1" ht="12.75" spans="1:14">
      <c r="A63" s="9" t="s">
        <v>743</v>
      </c>
      <c r="B63" s="9" t="s">
        <v>744</v>
      </c>
      <c r="C63" s="10" t="s">
        <v>35</v>
      </c>
      <c r="D63" s="9" t="s">
        <v>22</v>
      </c>
      <c r="E63" s="9" t="s">
        <v>623</v>
      </c>
      <c r="F63" s="9" t="s">
        <v>695</v>
      </c>
      <c r="G63" s="22">
        <v>805.13</v>
      </c>
      <c r="H63" s="22">
        <v>827.88</v>
      </c>
      <c r="I63" s="22">
        <v>768.96</v>
      </c>
      <c r="J63" s="22">
        <v>275.4</v>
      </c>
      <c r="K63" s="22">
        <v>10</v>
      </c>
      <c r="L63" s="22">
        <f t="shared" si="2"/>
        <v>2687.37</v>
      </c>
      <c r="M63" s="27">
        <f t="shared" si="3"/>
        <v>512.63</v>
      </c>
      <c r="N63" s="28">
        <v>3200</v>
      </c>
    </row>
    <row r="64" s="1" customFormat="1" ht="12.75" spans="1:14">
      <c r="A64" s="9" t="s">
        <v>745</v>
      </c>
      <c r="B64" s="9" t="s">
        <v>746</v>
      </c>
      <c r="C64" s="10" t="s">
        <v>35</v>
      </c>
      <c r="D64" s="9" t="s">
        <v>22</v>
      </c>
      <c r="E64" s="9" t="s">
        <v>623</v>
      </c>
      <c r="F64" s="9" t="s">
        <v>695</v>
      </c>
      <c r="G64" s="22">
        <v>805.13</v>
      </c>
      <c r="H64" s="22">
        <v>827.88</v>
      </c>
      <c r="I64" s="22">
        <v>768.96</v>
      </c>
      <c r="J64" s="22">
        <v>275.4</v>
      </c>
      <c r="K64" s="22">
        <v>10</v>
      </c>
      <c r="L64" s="22">
        <f t="shared" si="2"/>
        <v>2687.37</v>
      </c>
      <c r="M64" s="27">
        <f t="shared" si="3"/>
        <v>512.63</v>
      </c>
      <c r="N64" s="28">
        <v>3200</v>
      </c>
    </row>
    <row r="65" s="1" customFormat="1" ht="12.75" spans="1:14">
      <c r="A65" s="9" t="s">
        <v>747</v>
      </c>
      <c r="B65" s="9" t="s">
        <v>748</v>
      </c>
      <c r="C65" s="10" t="s">
        <v>35</v>
      </c>
      <c r="D65" s="9" t="s">
        <v>22</v>
      </c>
      <c r="E65" s="9" t="s">
        <v>623</v>
      </c>
      <c r="F65" s="9" t="s">
        <v>695</v>
      </c>
      <c r="G65" s="22">
        <v>805.13</v>
      </c>
      <c r="H65" s="22">
        <v>827.88</v>
      </c>
      <c r="I65" s="22">
        <v>768.96</v>
      </c>
      <c r="J65" s="22">
        <v>275.4</v>
      </c>
      <c r="K65" s="22">
        <v>10</v>
      </c>
      <c r="L65" s="22">
        <f t="shared" si="2"/>
        <v>2687.37</v>
      </c>
      <c r="M65" s="27">
        <f t="shared" si="3"/>
        <v>512.63</v>
      </c>
      <c r="N65" s="28">
        <v>3200</v>
      </c>
    </row>
    <row r="66" s="1" customFormat="1" ht="12.75" spans="1:14">
      <c r="A66" s="9" t="s">
        <v>749</v>
      </c>
      <c r="B66" s="9" t="s">
        <v>750</v>
      </c>
      <c r="C66" s="10" t="s">
        <v>35</v>
      </c>
      <c r="D66" s="9" t="s">
        <v>22</v>
      </c>
      <c r="E66" s="9" t="s">
        <v>623</v>
      </c>
      <c r="F66" s="9" t="s">
        <v>695</v>
      </c>
      <c r="G66" s="22">
        <v>805.13</v>
      </c>
      <c r="H66" s="22">
        <v>827.88</v>
      </c>
      <c r="I66" s="22">
        <v>768.96</v>
      </c>
      <c r="J66" s="22">
        <v>275.4</v>
      </c>
      <c r="K66" s="22">
        <v>10</v>
      </c>
      <c r="L66" s="22">
        <f t="shared" si="2"/>
        <v>2687.37</v>
      </c>
      <c r="M66" s="27">
        <f t="shared" si="3"/>
        <v>512.63</v>
      </c>
      <c r="N66" s="28">
        <v>3200</v>
      </c>
    </row>
    <row r="67" s="1" customFormat="1" ht="12.75" spans="1:14">
      <c r="A67" s="9" t="s">
        <v>751</v>
      </c>
      <c r="B67" s="9" t="s">
        <v>752</v>
      </c>
      <c r="C67" s="10" t="s">
        <v>35</v>
      </c>
      <c r="D67" s="9" t="s">
        <v>22</v>
      </c>
      <c r="E67" s="9" t="s">
        <v>623</v>
      </c>
      <c r="F67" s="9" t="s">
        <v>695</v>
      </c>
      <c r="G67" s="22">
        <v>805.13</v>
      </c>
      <c r="H67" s="22">
        <v>827.88</v>
      </c>
      <c r="I67" s="22">
        <v>768.96</v>
      </c>
      <c r="J67" s="22">
        <v>275.4</v>
      </c>
      <c r="K67" s="22">
        <v>10</v>
      </c>
      <c r="L67" s="22">
        <f t="shared" si="2"/>
        <v>2687.37</v>
      </c>
      <c r="M67" s="27">
        <f t="shared" si="3"/>
        <v>512.63</v>
      </c>
      <c r="N67" s="28">
        <v>3200</v>
      </c>
    </row>
    <row r="68" s="1" customFormat="1" ht="12.75" spans="1:14">
      <c r="A68" s="9" t="s">
        <v>753</v>
      </c>
      <c r="B68" s="9" t="s">
        <v>754</v>
      </c>
      <c r="C68" s="10" t="s">
        <v>35</v>
      </c>
      <c r="D68" s="9" t="s">
        <v>22</v>
      </c>
      <c r="E68" s="9" t="s">
        <v>623</v>
      </c>
      <c r="F68" s="9" t="s">
        <v>695</v>
      </c>
      <c r="G68" s="22">
        <v>805.13</v>
      </c>
      <c r="H68" s="22">
        <v>827.88</v>
      </c>
      <c r="I68" s="22">
        <v>768.96</v>
      </c>
      <c r="J68" s="22">
        <v>275.4</v>
      </c>
      <c r="K68" s="22">
        <v>10</v>
      </c>
      <c r="L68" s="22">
        <f t="shared" ref="L68:L99" si="4">G68+H68+I68+J68+K68</f>
        <v>2687.37</v>
      </c>
      <c r="M68" s="27">
        <f t="shared" ref="M68:M99" si="5">N68-L68</f>
        <v>512.63</v>
      </c>
      <c r="N68" s="28">
        <v>3200</v>
      </c>
    </row>
    <row r="69" s="1" customFormat="1" ht="12.75" spans="1:14">
      <c r="A69" s="9" t="s">
        <v>755</v>
      </c>
      <c r="B69" s="9" t="s">
        <v>756</v>
      </c>
      <c r="C69" s="10" t="s">
        <v>35</v>
      </c>
      <c r="D69" s="9" t="s">
        <v>22</v>
      </c>
      <c r="E69" s="9" t="s">
        <v>623</v>
      </c>
      <c r="F69" s="9" t="s">
        <v>695</v>
      </c>
      <c r="G69" s="22">
        <v>805.13</v>
      </c>
      <c r="H69" s="22">
        <v>827.88</v>
      </c>
      <c r="I69" s="22">
        <v>768.96</v>
      </c>
      <c r="J69" s="22">
        <v>275.4</v>
      </c>
      <c r="K69" s="22">
        <v>10</v>
      </c>
      <c r="L69" s="22">
        <f t="shared" si="4"/>
        <v>2687.37</v>
      </c>
      <c r="M69" s="27">
        <f t="shared" si="5"/>
        <v>512.63</v>
      </c>
      <c r="N69" s="28">
        <v>3200</v>
      </c>
    </row>
    <row r="70" s="1" customFormat="1" ht="12.75" spans="1:14">
      <c r="A70" s="9" t="s">
        <v>757</v>
      </c>
      <c r="B70" s="9" t="s">
        <v>758</v>
      </c>
      <c r="C70" s="10" t="s">
        <v>35</v>
      </c>
      <c r="D70" s="9" t="s">
        <v>22</v>
      </c>
      <c r="E70" s="9" t="s">
        <v>623</v>
      </c>
      <c r="F70" s="9" t="s">
        <v>695</v>
      </c>
      <c r="G70" s="22">
        <v>805.13</v>
      </c>
      <c r="H70" s="22">
        <v>827.88</v>
      </c>
      <c r="I70" s="22">
        <v>768.96</v>
      </c>
      <c r="J70" s="22">
        <v>275.4</v>
      </c>
      <c r="K70" s="22">
        <v>10</v>
      </c>
      <c r="L70" s="22">
        <f t="shared" si="4"/>
        <v>2687.37</v>
      </c>
      <c r="M70" s="27">
        <f t="shared" si="5"/>
        <v>512.63</v>
      </c>
      <c r="N70" s="28">
        <v>3200</v>
      </c>
    </row>
    <row r="71" s="1" customFormat="1" ht="12.75" spans="1:14">
      <c r="A71" s="9" t="s">
        <v>759</v>
      </c>
      <c r="B71" s="9" t="s">
        <v>760</v>
      </c>
      <c r="C71" s="10" t="s">
        <v>35</v>
      </c>
      <c r="D71" s="9" t="s">
        <v>22</v>
      </c>
      <c r="E71" s="9" t="s">
        <v>623</v>
      </c>
      <c r="F71" s="9" t="s">
        <v>695</v>
      </c>
      <c r="G71" s="22">
        <v>805.13</v>
      </c>
      <c r="H71" s="22">
        <v>827.88</v>
      </c>
      <c r="I71" s="22">
        <v>768.96</v>
      </c>
      <c r="J71" s="22">
        <v>275.4</v>
      </c>
      <c r="K71" s="22">
        <v>10</v>
      </c>
      <c r="L71" s="22">
        <f t="shared" si="4"/>
        <v>2687.37</v>
      </c>
      <c r="M71" s="27">
        <f t="shared" si="5"/>
        <v>512.63</v>
      </c>
      <c r="N71" s="28">
        <v>3200</v>
      </c>
    </row>
    <row r="72" s="1" customFormat="1" ht="12.75" spans="1:14">
      <c r="A72" s="9" t="s">
        <v>761</v>
      </c>
      <c r="B72" s="9" t="s">
        <v>762</v>
      </c>
      <c r="C72" s="10" t="s">
        <v>35</v>
      </c>
      <c r="D72" s="9" t="s">
        <v>22</v>
      </c>
      <c r="E72" s="9" t="s">
        <v>623</v>
      </c>
      <c r="F72" s="9" t="s">
        <v>695</v>
      </c>
      <c r="G72" s="22">
        <v>805.13</v>
      </c>
      <c r="H72" s="22">
        <v>827.88</v>
      </c>
      <c r="I72" s="22">
        <v>768.96</v>
      </c>
      <c r="J72" s="22">
        <v>275.4</v>
      </c>
      <c r="K72" s="22">
        <v>10</v>
      </c>
      <c r="L72" s="22">
        <f t="shared" si="4"/>
        <v>2687.37</v>
      </c>
      <c r="M72" s="27">
        <f t="shared" si="5"/>
        <v>512.63</v>
      </c>
      <c r="N72" s="28">
        <v>3200</v>
      </c>
    </row>
    <row r="73" s="1" customFormat="1" ht="12.75" spans="1:14">
      <c r="A73" s="9" t="s">
        <v>763</v>
      </c>
      <c r="B73" s="9" t="s">
        <v>764</v>
      </c>
      <c r="C73" s="10" t="s">
        <v>35</v>
      </c>
      <c r="D73" s="9" t="s">
        <v>22</v>
      </c>
      <c r="E73" s="9" t="s">
        <v>623</v>
      </c>
      <c r="F73" s="9" t="s">
        <v>695</v>
      </c>
      <c r="G73" s="22">
        <v>805.13</v>
      </c>
      <c r="H73" s="22">
        <v>827.88</v>
      </c>
      <c r="I73" s="22">
        <v>768.96</v>
      </c>
      <c r="J73" s="22">
        <v>275.4</v>
      </c>
      <c r="K73" s="22">
        <v>10</v>
      </c>
      <c r="L73" s="22">
        <f t="shared" si="4"/>
        <v>2687.37</v>
      </c>
      <c r="M73" s="27">
        <f t="shared" si="5"/>
        <v>512.63</v>
      </c>
      <c r="N73" s="28">
        <v>3200</v>
      </c>
    </row>
    <row r="74" s="1" customFormat="1" ht="12.75" spans="1:14">
      <c r="A74" s="9" t="s">
        <v>765</v>
      </c>
      <c r="B74" s="9" t="s">
        <v>766</v>
      </c>
      <c r="C74" s="10" t="s">
        <v>35</v>
      </c>
      <c r="D74" s="9" t="s">
        <v>22</v>
      </c>
      <c r="E74" s="9" t="s">
        <v>623</v>
      </c>
      <c r="F74" s="9" t="s">
        <v>695</v>
      </c>
      <c r="G74" s="22">
        <v>805.13</v>
      </c>
      <c r="H74" s="22">
        <v>827.88</v>
      </c>
      <c r="I74" s="22">
        <v>768.96</v>
      </c>
      <c r="J74" s="22">
        <v>275.4</v>
      </c>
      <c r="K74" s="22">
        <v>10</v>
      </c>
      <c r="L74" s="22">
        <f t="shared" si="4"/>
        <v>2687.37</v>
      </c>
      <c r="M74" s="27">
        <f t="shared" si="5"/>
        <v>512.63</v>
      </c>
      <c r="N74" s="28">
        <v>3200</v>
      </c>
    </row>
    <row r="75" s="1" customFormat="1" ht="12.75" spans="1:14">
      <c r="A75" s="9" t="s">
        <v>767</v>
      </c>
      <c r="B75" s="9" t="s">
        <v>768</v>
      </c>
      <c r="C75" s="10" t="s">
        <v>35</v>
      </c>
      <c r="D75" s="9" t="s">
        <v>22</v>
      </c>
      <c r="E75" s="9" t="s">
        <v>623</v>
      </c>
      <c r="F75" s="9" t="s">
        <v>695</v>
      </c>
      <c r="G75" s="22">
        <v>805.13</v>
      </c>
      <c r="H75" s="22">
        <v>827.88</v>
      </c>
      <c r="I75" s="22">
        <v>768.96</v>
      </c>
      <c r="J75" s="22">
        <v>275.4</v>
      </c>
      <c r="K75" s="22">
        <v>10</v>
      </c>
      <c r="L75" s="22">
        <f t="shared" si="4"/>
        <v>2687.37</v>
      </c>
      <c r="M75" s="27">
        <f t="shared" si="5"/>
        <v>512.63</v>
      </c>
      <c r="N75" s="28">
        <v>3200</v>
      </c>
    </row>
    <row r="76" s="1" customFormat="1" ht="12.75" spans="1:14">
      <c r="A76" s="9" t="s">
        <v>769</v>
      </c>
      <c r="B76" s="9" t="s">
        <v>770</v>
      </c>
      <c r="C76" s="10" t="s">
        <v>35</v>
      </c>
      <c r="D76" s="9" t="s">
        <v>22</v>
      </c>
      <c r="E76" s="9" t="s">
        <v>623</v>
      </c>
      <c r="F76" s="9" t="s">
        <v>695</v>
      </c>
      <c r="G76" s="22">
        <v>805.13</v>
      </c>
      <c r="H76" s="22">
        <v>827.88</v>
      </c>
      <c r="I76" s="22">
        <v>768.96</v>
      </c>
      <c r="J76" s="22">
        <v>275.4</v>
      </c>
      <c r="K76" s="22">
        <v>10</v>
      </c>
      <c r="L76" s="22">
        <f t="shared" si="4"/>
        <v>2687.37</v>
      </c>
      <c r="M76" s="27">
        <f t="shared" si="5"/>
        <v>512.63</v>
      </c>
      <c r="N76" s="28">
        <v>3200</v>
      </c>
    </row>
    <row r="77" s="1" customFormat="1" ht="12.75" spans="1:14">
      <c r="A77" s="9" t="s">
        <v>771</v>
      </c>
      <c r="B77" s="9" t="s">
        <v>772</v>
      </c>
      <c r="C77" s="10" t="s">
        <v>35</v>
      </c>
      <c r="D77" s="9" t="s">
        <v>22</v>
      </c>
      <c r="E77" s="9" t="s">
        <v>623</v>
      </c>
      <c r="F77" s="9" t="s">
        <v>695</v>
      </c>
      <c r="G77" s="22">
        <v>805.13</v>
      </c>
      <c r="H77" s="22">
        <v>827.88</v>
      </c>
      <c r="I77" s="22">
        <v>768.96</v>
      </c>
      <c r="J77" s="22">
        <v>275.4</v>
      </c>
      <c r="K77" s="22">
        <v>10</v>
      </c>
      <c r="L77" s="22">
        <f t="shared" si="4"/>
        <v>2687.37</v>
      </c>
      <c r="M77" s="27">
        <f t="shared" si="5"/>
        <v>512.63</v>
      </c>
      <c r="N77" s="28">
        <v>3200</v>
      </c>
    </row>
    <row r="78" s="1" customFormat="1" ht="12.75" spans="1:14">
      <c r="A78" s="9" t="s">
        <v>773</v>
      </c>
      <c r="B78" s="9" t="s">
        <v>774</v>
      </c>
      <c r="C78" s="10" t="s">
        <v>35</v>
      </c>
      <c r="D78" s="9" t="s">
        <v>22</v>
      </c>
      <c r="E78" s="9" t="s">
        <v>623</v>
      </c>
      <c r="F78" s="9" t="s">
        <v>775</v>
      </c>
      <c r="G78" s="22">
        <v>805.13</v>
      </c>
      <c r="H78" s="22">
        <v>827.88</v>
      </c>
      <c r="I78" s="22">
        <v>768.96</v>
      </c>
      <c r="J78" s="22">
        <v>275.4</v>
      </c>
      <c r="K78" s="22">
        <v>10</v>
      </c>
      <c r="L78" s="22">
        <f t="shared" si="4"/>
        <v>2687.37</v>
      </c>
      <c r="M78" s="27">
        <f t="shared" si="5"/>
        <v>512.63</v>
      </c>
      <c r="N78" s="28">
        <v>3200</v>
      </c>
    </row>
    <row r="79" s="1" customFormat="1" ht="12.75" spans="1:14">
      <c r="A79" s="9" t="s">
        <v>776</v>
      </c>
      <c r="B79" s="9" t="s">
        <v>777</v>
      </c>
      <c r="C79" s="10" t="s">
        <v>21</v>
      </c>
      <c r="D79" s="9" t="s">
        <v>22</v>
      </c>
      <c r="E79" s="9" t="s">
        <v>623</v>
      </c>
      <c r="F79" s="9" t="s">
        <v>775</v>
      </c>
      <c r="G79" s="22">
        <v>805.13</v>
      </c>
      <c r="H79" s="22">
        <v>827.88</v>
      </c>
      <c r="I79" s="22">
        <v>768.96</v>
      </c>
      <c r="J79" s="22">
        <v>275.4</v>
      </c>
      <c r="K79" s="22">
        <v>10</v>
      </c>
      <c r="L79" s="22">
        <f t="shared" si="4"/>
        <v>2687.37</v>
      </c>
      <c r="M79" s="27">
        <f t="shared" si="5"/>
        <v>512.63</v>
      </c>
      <c r="N79" s="28">
        <v>3200</v>
      </c>
    </row>
    <row r="80" s="1" customFormat="1" ht="12.75" spans="1:14">
      <c r="A80" s="9" t="s">
        <v>778</v>
      </c>
      <c r="B80" s="9" t="s">
        <v>779</v>
      </c>
      <c r="C80" s="10" t="s">
        <v>21</v>
      </c>
      <c r="D80" s="9" t="s">
        <v>22</v>
      </c>
      <c r="E80" s="9" t="s">
        <v>623</v>
      </c>
      <c r="F80" s="9" t="s">
        <v>775</v>
      </c>
      <c r="G80" s="22">
        <v>805.13</v>
      </c>
      <c r="H80" s="22">
        <v>827.88</v>
      </c>
      <c r="I80" s="22">
        <v>768.96</v>
      </c>
      <c r="J80" s="22">
        <v>275.4</v>
      </c>
      <c r="K80" s="22">
        <v>10</v>
      </c>
      <c r="L80" s="22">
        <f t="shared" si="4"/>
        <v>2687.37</v>
      </c>
      <c r="M80" s="27">
        <f t="shared" si="5"/>
        <v>512.63</v>
      </c>
      <c r="N80" s="28">
        <v>3200</v>
      </c>
    </row>
    <row r="81" s="1" customFormat="1" ht="12.75" spans="1:14">
      <c r="A81" s="9" t="s">
        <v>780</v>
      </c>
      <c r="B81" s="9" t="s">
        <v>781</v>
      </c>
      <c r="C81" s="10" t="s">
        <v>21</v>
      </c>
      <c r="D81" s="9" t="s">
        <v>22</v>
      </c>
      <c r="E81" s="9" t="s">
        <v>623</v>
      </c>
      <c r="F81" s="9" t="s">
        <v>775</v>
      </c>
      <c r="G81" s="22">
        <v>805.13</v>
      </c>
      <c r="H81" s="22">
        <v>827.88</v>
      </c>
      <c r="I81" s="22">
        <v>768.96</v>
      </c>
      <c r="J81" s="22">
        <v>275.4</v>
      </c>
      <c r="K81" s="22">
        <v>10</v>
      </c>
      <c r="L81" s="22">
        <f t="shared" si="4"/>
        <v>2687.37</v>
      </c>
      <c r="M81" s="27">
        <f t="shared" si="5"/>
        <v>512.63</v>
      </c>
      <c r="N81" s="28">
        <v>3200</v>
      </c>
    </row>
    <row r="82" s="1" customFormat="1" ht="12.75" spans="1:14">
      <c r="A82" s="9" t="s">
        <v>782</v>
      </c>
      <c r="B82" s="9" t="s">
        <v>783</v>
      </c>
      <c r="C82" s="10" t="s">
        <v>21</v>
      </c>
      <c r="D82" s="9" t="s">
        <v>22</v>
      </c>
      <c r="E82" s="9" t="s">
        <v>623</v>
      </c>
      <c r="F82" s="9" t="s">
        <v>775</v>
      </c>
      <c r="G82" s="22">
        <v>805.13</v>
      </c>
      <c r="H82" s="22">
        <v>827.88</v>
      </c>
      <c r="I82" s="22">
        <v>768.96</v>
      </c>
      <c r="J82" s="22">
        <v>275.4</v>
      </c>
      <c r="K82" s="22">
        <v>10</v>
      </c>
      <c r="L82" s="22">
        <f t="shared" si="4"/>
        <v>2687.37</v>
      </c>
      <c r="M82" s="27">
        <f t="shared" si="5"/>
        <v>512.63</v>
      </c>
      <c r="N82" s="28">
        <v>3200</v>
      </c>
    </row>
    <row r="83" s="1" customFormat="1" ht="12.75" spans="1:14">
      <c r="A83" s="9" t="s">
        <v>784</v>
      </c>
      <c r="B83" s="9" t="s">
        <v>785</v>
      </c>
      <c r="C83" s="10" t="s">
        <v>21</v>
      </c>
      <c r="D83" s="9" t="s">
        <v>22</v>
      </c>
      <c r="E83" s="9" t="s">
        <v>623</v>
      </c>
      <c r="F83" s="9" t="s">
        <v>775</v>
      </c>
      <c r="G83" s="22">
        <v>805.13</v>
      </c>
      <c r="H83" s="22">
        <v>827.88</v>
      </c>
      <c r="I83" s="22">
        <v>768.96</v>
      </c>
      <c r="J83" s="22">
        <v>275.4</v>
      </c>
      <c r="K83" s="22">
        <v>10</v>
      </c>
      <c r="L83" s="22">
        <f t="shared" si="4"/>
        <v>2687.37</v>
      </c>
      <c r="M83" s="27">
        <f t="shared" si="5"/>
        <v>512.63</v>
      </c>
      <c r="N83" s="28">
        <v>3200</v>
      </c>
    </row>
    <row r="84" s="1" customFormat="1" ht="12.75" spans="1:14">
      <c r="A84" s="9" t="s">
        <v>786</v>
      </c>
      <c r="B84" s="9" t="s">
        <v>787</v>
      </c>
      <c r="C84" s="10" t="s">
        <v>21</v>
      </c>
      <c r="D84" s="9" t="s">
        <v>22</v>
      </c>
      <c r="E84" s="9" t="s">
        <v>623</v>
      </c>
      <c r="F84" s="9" t="s">
        <v>775</v>
      </c>
      <c r="G84" s="22">
        <v>805.13</v>
      </c>
      <c r="H84" s="22">
        <v>827.88</v>
      </c>
      <c r="I84" s="22">
        <v>768.96</v>
      </c>
      <c r="J84" s="22">
        <v>275.4</v>
      </c>
      <c r="K84" s="22">
        <v>10</v>
      </c>
      <c r="L84" s="22">
        <f t="shared" si="4"/>
        <v>2687.37</v>
      </c>
      <c r="M84" s="27">
        <f t="shared" si="5"/>
        <v>512.63</v>
      </c>
      <c r="N84" s="28">
        <v>3200</v>
      </c>
    </row>
    <row r="85" s="1" customFormat="1" ht="12.75" spans="1:14">
      <c r="A85" s="9" t="s">
        <v>788</v>
      </c>
      <c r="B85" s="9" t="s">
        <v>789</v>
      </c>
      <c r="C85" s="10" t="s">
        <v>21</v>
      </c>
      <c r="D85" s="9" t="s">
        <v>22</v>
      </c>
      <c r="E85" s="9" t="s">
        <v>623</v>
      </c>
      <c r="F85" s="9" t="s">
        <v>775</v>
      </c>
      <c r="G85" s="22">
        <v>805.13</v>
      </c>
      <c r="H85" s="22">
        <v>827.88</v>
      </c>
      <c r="I85" s="22">
        <v>768.96</v>
      </c>
      <c r="J85" s="22">
        <v>275.4</v>
      </c>
      <c r="K85" s="22">
        <v>10</v>
      </c>
      <c r="L85" s="22">
        <f t="shared" si="4"/>
        <v>2687.37</v>
      </c>
      <c r="M85" s="27">
        <f t="shared" si="5"/>
        <v>512.63</v>
      </c>
      <c r="N85" s="28">
        <v>3200</v>
      </c>
    </row>
    <row r="86" s="1" customFormat="1" ht="12.75" spans="1:14">
      <c r="A86" s="9" t="s">
        <v>790</v>
      </c>
      <c r="B86" s="9" t="s">
        <v>791</v>
      </c>
      <c r="C86" s="10" t="s">
        <v>21</v>
      </c>
      <c r="D86" s="9" t="s">
        <v>22</v>
      </c>
      <c r="E86" s="9" t="s">
        <v>623</v>
      </c>
      <c r="F86" s="9" t="s">
        <v>775</v>
      </c>
      <c r="G86" s="22">
        <v>805.13</v>
      </c>
      <c r="H86" s="22">
        <v>827.88</v>
      </c>
      <c r="I86" s="22">
        <v>768.96</v>
      </c>
      <c r="J86" s="22">
        <v>275.4</v>
      </c>
      <c r="K86" s="22">
        <v>10</v>
      </c>
      <c r="L86" s="22">
        <f t="shared" si="4"/>
        <v>2687.37</v>
      </c>
      <c r="M86" s="27">
        <f t="shared" si="5"/>
        <v>512.63</v>
      </c>
      <c r="N86" s="28">
        <v>3200</v>
      </c>
    </row>
    <row r="87" s="1" customFormat="1" ht="12.75" spans="1:14">
      <c r="A87" s="9" t="s">
        <v>792</v>
      </c>
      <c r="B87" s="9" t="s">
        <v>793</v>
      </c>
      <c r="C87" s="10" t="s">
        <v>21</v>
      </c>
      <c r="D87" s="9" t="s">
        <v>22</v>
      </c>
      <c r="E87" s="9" t="s">
        <v>623</v>
      </c>
      <c r="F87" s="9" t="s">
        <v>775</v>
      </c>
      <c r="G87" s="22">
        <v>805.13</v>
      </c>
      <c r="H87" s="22">
        <v>827.88</v>
      </c>
      <c r="I87" s="22">
        <v>768.96</v>
      </c>
      <c r="J87" s="22">
        <v>275.4</v>
      </c>
      <c r="K87" s="22">
        <v>10</v>
      </c>
      <c r="L87" s="22">
        <f t="shared" si="4"/>
        <v>2687.37</v>
      </c>
      <c r="M87" s="27">
        <f t="shared" si="5"/>
        <v>512.63</v>
      </c>
      <c r="N87" s="28">
        <v>3200</v>
      </c>
    </row>
    <row r="88" s="1" customFormat="1" ht="12.75" spans="1:14">
      <c r="A88" s="9" t="s">
        <v>794</v>
      </c>
      <c r="B88" s="9" t="s">
        <v>795</v>
      </c>
      <c r="C88" s="10" t="s">
        <v>21</v>
      </c>
      <c r="D88" s="9" t="s">
        <v>22</v>
      </c>
      <c r="E88" s="9" t="s">
        <v>623</v>
      </c>
      <c r="F88" s="9" t="s">
        <v>775</v>
      </c>
      <c r="G88" s="22">
        <v>805.13</v>
      </c>
      <c r="H88" s="22">
        <v>827.88</v>
      </c>
      <c r="I88" s="22">
        <v>768.96</v>
      </c>
      <c r="J88" s="22">
        <v>275.4</v>
      </c>
      <c r="K88" s="22">
        <v>10</v>
      </c>
      <c r="L88" s="22">
        <f t="shared" si="4"/>
        <v>2687.37</v>
      </c>
      <c r="M88" s="27">
        <f t="shared" si="5"/>
        <v>512.63</v>
      </c>
      <c r="N88" s="28">
        <v>3200</v>
      </c>
    </row>
    <row r="89" s="1" customFormat="1" ht="12.75" spans="1:14">
      <c r="A89" s="9" t="s">
        <v>796</v>
      </c>
      <c r="B89" s="9" t="s">
        <v>797</v>
      </c>
      <c r="C89" s="10" t="s">
        <v>21</v>
      </c>
      <c r="D89" s="9" t="s">
        <v>22</v>
      </c>
      <c r="E89" s="9" t="s">
        <v>623</v>
      </c>
      <c r="F89" s="9" t="s">
        <v>775</v>
      </c>
      <c r="G89" s="22">
        <v>805.13</v>
      </c>
      <c r="H89" s="22">
        <v>827.88</v>
      </c>
      <c r="I89" s="22">
        <v>768.96</v>
      </c>
      <c r="J89" s="22">
        <v>275.4</v>
      </c>
      <c r="K89" s="22">
        <v>10</v>
      </c>
      <c r="L89" s="22">
        <f t="shared" si="4"/>
        <v>2687.37</v>
      </c>
      <c r="M89" s="27">
        <f t="shared" si="5"/>
        <v>512.63</v>
      </c>
      <c r="N89" s="28">
        <v>3200</v>
      </c>
    </row>
    <row r="90" s="1" customFormat="1" ht="12.75" spans="1:14">
      <c r="A90" s="9" t="s">
        <v>798</v>
      </c>
      <c r="B90" s="9" t="s">
        <v>799</v>
      </c>
      <c r="C90" s="10" t="s">
        <v>21</v>
      </c>
      <c r="D90" s="9" t="s">
        <v>22</v>
      </c>
      <c r="E90" s="9" t="s">
        <v>623</v>
      </c>
      <c r="F90" s="9" t="s">
        <v>775</v>
      </c>
      <c r="G90" s="22">
        <v>805.13</v>
      </c>
      <c r="H90" s="22">
        <v>827.88</v>
      </c>
      <c r="I90" s="22">
        <v>768.96</v>
      </c>
      <c r="J90" s="22">
        <v>275.4</v>
      </c>
      <c r="K90" s="22">
        <v>10</v>
      </c>
      <c r="L90" s="22">
        <f t="shared" si="4"/>
        <v>2687.37</v>
      </c>
      <c r="M90" s="27">
        <f t="shared" si="5"/>
        <v>512.63</v>
      </c>
      <c r="N90" s="28">
        <v>3200</v>
      </c>
    </row>
    <row r="91" s="1" customFormat="1" ht="12.75" spans="1:14">
      <c r="A91" s="9" t="s">
        <v>800</v>
      </c>
      <c r="B91" s="9" t="s">
        <v>801</v>
      </c>
      <c r="C91" s="10" t="s">
        <v>21</v>
      </c>
      <c r="D91" s="9" t="s">
        <v>22</v>
      </c>
      <c r="E91" s="9" t="s">
        <v>623</v>
      </c>
      <c r="F91" s="9" t="s">
        <v>775</v>
      </c>
      <c r="G91" s="22">
        <v>805.13</v>
      </c>
      <c r="H91" s="22">
        <v>827.88</v>
      </c>
      <c r="I91" s="22">
        <v>768.96</v>
      </c>
      <c r="J91" s="22">
        <v>275.4</v>
      </c>
      <c r="K91" s="22">
        <v>10</v>
      </c>
      <c r="L91" s="22">
        <f t="shared" si="4"/>
        <v>2687.37</v>
      </c>
      <c r="M91" s="27">
        <f t="shared" si="5"/>
        <v>512.63</v>
      </c>
      <c r="N91" s="28">
        <v>3200</v>
      </c>
    </row>
    <row r="92" s="1" customFormat="1" ht="12.75" spans="1:14">
      <c r="A92" s="9" t="s">
        <v>802</v>
      </c>
      <c r="B92" s="9" t="s">
        <v>803</v>
      </c>
      <c r="C92" s="10" t="s">
        <v>21</v>
      </c>
      <c r="D92" s="9" t="s">
        <v>22</v>
      </c>
      <c r="E92" s="9" t="s">
        <v>623</v>
      </c>
      <c r="F92" s="9" t="s">
        <v>775</v>
      </c>
      <c r="G92" s="22">
        <v>805.13</v>
      </c>
      <c r="H92" s="22">
        <v>827.88</v>
      </c>
      <c r="I92" s="22">
        <v>768.96</v>
      </c>
      <c r="J92" s="22">
        <v>275.4</v>
      </c>
      <c r="K92" s="22">
        <v>10</v>
      </c>
      <c r="L92" s="22">
        <f t="shared" si="4"/>
        <v>2687.37</v>
      </c>
      <c r="M92" s="27">
        <f t="shared" si="5"/>
        <v>512.63</v>
      </c>
      <c r="N92" s="28">
        <v>3200</v>
      </c>
    </row>
    <row r="93" s="1" customFormat="1" ht="12.75" spans="1:14">
      <c r="A93" s="9" t="s">
        <v>804</v>
      </c>
      <c r="B93" s="9" t="s">
        <v>805</v>
      </c>
      <c r="C93" s="10" t="s">
        <v>35</v>
      </c>
      <c r="D93" s="9" t="s">
        <v>22</v>
      </c>
      <c r="E93" s="9" t="s">
        <v>623</v>
      </c>
      <c r="F93" s="9" t="s">
        <v>775</v>
      </c>
      <c r="G93" s="22">
        <v>805.13</v>
      </c>
      <c r="H93" s="22">
        <v>827.88</v>
      </c>
      <c r="I93" s="22">
        <v>768.96</v>
      </c>
      <c r="J93" s="22">
        <v>275.4</v>
      </c>
      <c r="K93" s="22">
        <v>10</v>
      </c>
      <c r="L93" s="22">
        <f t="shared" si="4"/>
        <v>2687.37</v>
      </c>
      <c r="M93" s="27">
        <f t="shared" si="5"/>
        <v>512.63</v>
      </c>
      <c r="N93" s="28">
        <v>3200</v>
      </c>
    </row>
    <row r="94" s="1" customFormat="1" ht="12.75" spans="1:14">
      <c r="A94" s="9" t="s">
        <v>806</v>
      </c>
      <c r="B94" s="9" t="s">
        <v>807</v>
      </c>
      <c r="C94" s="10" t="s">
        <v>35</v>
      </c>
      <c r="D94" s="9" t="s">
        <v>22</v>
      </c>
      <c r="E94" s="9" t="s">
        <v>623</v>
      </c>
      <c r="F94" s="9" t="s">
        <v>775</v>
      </c>
      <c r="G94" s="22">
        <v>805.13</v>
      </c>
      <c r="H94" s="22">
        <v>827.88</v>
      </c>
      <c r="I94" s="22">
        <v>768.96</v>
      </c>
      <c r="J94" s="22">
        <v>275.4</v>
      </c>
      <c r="K94" s="22">
        <v>10</v>
      </c>
      <c r="L94" s="22">
        <f t="shared" si="4"/>
        <v>2687.37</v>
      </c>
      <c r="M94" s="27">
        <f t="shared" si="5"/>
        <v>512.63</v>
      </c>
      <c r="N94" s="28">
        <v>3200</v>
      </c>
    </row>
    <row r="95" s="1" customFormat="1" ht="12.75" spans="1:14">
      <c r="A95" s="9" t="s">
        <v>808</v>
      </c>
      <c r="B95" s="9" t="s">
        <v>809</v>
      </c>
      <c r="C95" s="10" t="s">
        <v>35</v>
      </c>
      <c r="D95" s="9" t="s">
        <v>22</v>
      </c>
      <c r="E95" s="9" t="s">
        <v>623</v>
      </c>
      <c r="F95" s="9" t="s">
        <v>775</v>
      </c>
      <c r="G95" s="22">
        <v>805.13</v>
      </c>
      <c r="H95" s="22">
        <v>827.88</v>
      </c>
      <c r="I95" s="22">
        <v>768.96</v>
      </c>
      <c r="J95" s="22">
        <v>275.4</v>
      </c>
      <c r="K95" s="22">
        <v>10</v>
      </c>
      <c r="L95" s="22">
        <f t="shared" si="4"/>
        <v>2687.37</v>
      </c>
      <c r="M95" s="27">
        <f t="shared" si="5"/>
        <v>512.63</v>
      </c>
      <c r="N95" s="28">
        <v>3200</v>
      </c>
    </row>
    <row r="96" s="1" customFormat="1" ht="12.75" spans="1:14">
      <c r="A96" s="9" t="s">
        <v>810</v>
      </c>
      <c r="B96" s="9" t="s">
        <v>811</v>
      </c>
      <c r="C96" s="10" t="s">
        <v>35</v>
      </c>
      <c r="D96" s="9" t="s">
        <v>22</v>
      </c>
      <c r="E96" s="9" t="s">
        <v>623</v>
      </c>
      <c r="F96" s="9" t="s">
        <v>775</v>
      </c>
      <c r="G96" s="22">
        <v>805.13</v>
      </c>
      <c r="H96" s="22">
        <v>827.88</v>
      </c>
      <c r="I96" s="22">
        <v>768.96</v>
      </c>
      <c r="J96" s="22">
        <v>275.4</v>
      </c>
      <c r="K96" s="22">
        <v>10</v>
      </c>
      <c r="L96" s="22">
        <f t="shared" si="4"/>
        <v>2687.37</v>
      </c>
      <c r="M96" s="27">
        <f t="shared" si="5"/>
        <v>512.63</v>
      </c>
      <c r="N96" s="28">
        <v>3200</v>
      </c>
    </row>
    <row r="97" s="1" customFormat="1" ht="12.75" spans="1:14">
      <c r="A97" s="9" t="s">
        <v>812</v>
      </c>
      <c r="B97" s="9" t="s">
        <v>813</v>
      </c>
      <c r="C97" s="10" t="s">
        <v>35</v>
      </c>
      <c r="D97" s="9" t="s">
        <v>22</v>
      </c>
      <c r="E97" s="9" t="s">
        <v>623</v>
      </c>
      <c r="F97" s="9" t="s">
        <v>775</v>
      </c>
      <c r="G97" s="22">
        <v>805.13</v>
      </c>
      <c r="H97" s="22">
        <v>827.88</v>
      </c>
      <c r="I97" s="22">
        <v>768.96</v>
      </c>
      <c r="J97" s="22">
        <v>275.4</v>
      </c>
      <c r="K97" s="22">
        <v>10</v>
      </c>
      <c r="L97" s="22">
        <f t="shared" si="4"/>
        <v>2687.37</v>
      </c>
      <c r="M97" s="27">
        <f t="shared" si="5"/>
        <v>512.63</v>
      </c>
      <c r="N97" s="28">
        <v>3200</v>
      </c>
    </row>
    <row r="98" s="1" customFormat="1" ht="12.75" spans="1:14">
      <c r="A98" s="9" t="s">
        <v>814</v>
      </c>
      <c r="B98" s="9" t="s">
        <v>815</v>
      </c>
      <c r="C98" s="10" t="s">
        <v>35</v>
      </c>
      <c r="D98" s="9" t="s">
        <v>22</v>
      </c>
      <c r="E98" s="9" t="s">
        <v>623</v>
      </c>
      <c r="F98" s="9" t="s">
        <v>775</v>
      </c>
      <c r="G98" s="22">
        <v>805.13</v>
      </c>
      <c r="H98" s="22">
        <v>827.88</v>
      </c>
      <c r="I98" s="22">
        <v>768.96</v>
      </c>
      <c r="J98" s="22">
        <v>275.4</v>
      </c>
      <c r="K98" s="22">
        <v>10</v>
      </c>
      <c r="L98" s="22">
        <f t="shared" si="4"/>
        <v>2687.37</v>
      </c>
      <c r="M98" s="27">
        <f t="shared" si="5"/>
        <v>512.63</v>
      </c>
      <c r="N98" s="28">
        <v>3200</v>
      </c>
    </row>
    <row r="99" s="1" customFormat="1" ht="12.75" spans="1:14">
      <c r="A99" s="9" t="s">
        <v>816</v>
      </c>
      <c r="B99" s="9" t="s">
        <v>817</v>
      </c>
      <c r="C99" s="10" t="s">
        <v>35</v>
      </c>
      <c r="D99" s="9" t="s">
        <v>22</v>
      </c>
      <c r="E99" s="9" t="s">
        <v>623</v>
      </c>
      <c r="F99" s="9" t="s">
        <v>775</v>
      </c>
      <c r="G99" s="22">
        <v>805.13</v>
      </c>
      <c r="H99" s="22">
        <v>827.88</v>
      </c>
      <c r="I99" s="22">
        <v>768.96</v>
      </c>
      <c r="J99" s="22">
        <v>275.4</v>
      </c>
      <c r="K99" s="22">
        <v>10</v>
      </c>
      <c r="L99" s="22">
        <f t="shared" si="4"/>
        <v>2687.37</v>
      </c>
      <c r="M99" s="27">
        <f t="shared" si="5"/>
        <v>512.63</v>
      </c>
      <c r="N99" s="28">
        <v>3200</v>
      </c>
    </row>
    <row r="100" s="1" customFormat="1" ht="12.75" spans="1:14">
      <c r="A100" s="9" t="s">
        <v>818</v>
      </c>
      <c r="B100" s="9" t="s">
        <v>819</v>
      </c>
      <c r="C100" s="10" t="s">
        <v>35</v>
      </c>
      <c r="D100" s="9" t="s">
        <v>22</v>
      </c>
      <c r="E100" s="9" t="s">
        <v>623</v>
      </c>
      <c r="F100" s="9" t="s">
        <v>775</v>
      </c>
      <c r="G100" s="22">
        <v>805.13</v>
      </c>
      <c r="H100" s="22">
        <v>827.88</v>
      </c>
      <c r="I100" s="22">
        <v>768.96</v>
      </c>
      <c r="J100" s="22">
        <v>275.4</v>
      </c>
      <c r="K100" s="22">
        <v>10</v>
      </c>
      <c r="L100" s="22">
        <f t="shared" ref="L100:L115" si="6">G100+H100+I100+J100+K100</f>
        <v>2687.37</v>
      </c>
      <c r="M100" s="27">
        <f t="shared" ref="M100:M115" si="7">N100-L100</f>
        <v>512.63</v>
      </c>
      <c r="N100" s="28">
        <v>3200</v>
      </c>
    </row>
    <row r="101" s="1" customFormat="1" ht="12.75" spans="1:14">
      <c r="A101" s="9" t="s">
        <v>820</v>
      </c>
      <c r="B101" s="9" t="s">
        <v>821</v>
      </c>
      <c r="C101" s="10" t="s">
        <v>35</v>
      </c>
      <c r="D101" s="9" t="s">
        <v>22</v>
      </c>
      <c r="E101" s="9" t="s">
        <v>623</v>
      </c>
      <c r="F101" s="9" t="s">
        <v>775</v>
      </c>
      <c r="G101" s="22">
        <v>805.13</v>
      </c>
      <c r="H101" s="22">
        <v>827.88</v>
      </c>
      <c r="I101" s="22">
        <v>768.96</v>
      </c>
      <c r="J101" s="22">
        <v>275.4</v>
      </c>
      <c r="K101" s="22">
        <v>10</v>
      </c>
      <c r="L101" s="22">
        <f t="shared" si="6"/>
        <v>2687.37</v>
      </c>
      <c r="M101" s="27">
        <f t="shared" si="7"/>
        <v>512.63</v>
      </c>
      <c r="N101" s="28">
        <v>3200</v>
      </c>
    </row>
    <row r="102" s="1" customFormat="1" ht="12.75" spans="1:14">
      <c r="A102" s="9" t="s">
        <v>822</v>
      </c>
      <c r="B102" s="9" t="s">
        <v>823</v>
      </c>
      <c r="C102" s="10" t="s">
        <v>35</v>
      </c>
      <c r="D102" s="9" t="s">
        <v>22</v>
      </c>
      <c r="E102" s="9" t="s">
        <v>623</v>
      </c>
      <c r="F102" s="9" t="s">
        <v>775</v>
      </c>
      <c r="G102" s="22">
        <v>805.13</v>
      </c>
      <c r="H102" s="22">
        <v>827.88</v>
      </c>
      <c r="I102" s="22">
        <v>768.96</v>
      </c>
      <c r="J102" s="22">
        <v>275.4</v>
      </c>
      <c r="K102" s="22">
        <v>10</v>
      </c>
      <c r="L102" s="22">
        <f t="shared" si="6"/>
        <v>2687.37</v>
      </c>
      <c r="M102" s="27">
        <f t="shared" si="7"/>
        <v>512.63</v>
      </c>
      <c r="N102" s="28">
        <v>3200</v>
      </c>
    </row>
    <row r="103" s="1" customFormat="1" ht="12.75" spans="1:14">
      <c r="A103" s="9" t="s">
        <v>824</v>
      </c>
      <c r="B103" s="9" t="s">
        <v>825</v>
      </c>
      <c r="C103" s="10" t="s">
        <v>35</v>
      </c>
      <c r="D103" s="9" t="s">
        <v>22</v>
      </c>
      <c r="E103" s="9" t="s">
        <v>623</v>
      </c>
      <c r="F103" s="9" t="s">
        <v>775</v>
      </c>
      <c r="G103" s="22">
        <v>805.13</v>
      </c>
      <c r="H103" s="22">
        <v>827.88</v>
      </c>
      <c r="I103" s="22">
        <v>768.96</v>
      </c>
      <c r="J103" s="22">
        <v>275.4</v>
      </c>
      <c r="K103" s="22">
        <v>10</v>
      </c>
      <c r="L103" s="22">
        <f t="shared" si="6"/>
        <v>2687.37</v>
      </c>
      <c r="M103" s="27">
        <f t="shared" si="7"/>
        <v>512.63</v>
      </c>
      <c r="N103" s="28">
        <v>3200</v>
      </c>
    </row>
    <row r="104" s="1" customFormat="1" ht="12.75" spans="1:14">
      <c r="A104" s="9" t="s">
        <v>826</v>
      </c>
      <c r="B104" s="9" t="s">
        <v>827</v>
      </c>
      <c r="C104" s="10" t="s">
        <v>35</v>
      </c>
      <c r="D104" s="9" t="s">
        <v>22</v>
      </c>
      <c r="E104" s="9" t="s">
        <v>623</v>
      </c>
      <c r="F104" s="9" t="s">
        <v>775</v>
      </c>
      <c r="G104" s="22">
        <v>805.13</v>
      </c>
      <c r="H104" s="22">
        <v>827.88</v>
      </c>
      <c r="I104" s="22">
        <v>768.96</v>
      </c>
      <c r="J104" s="22">
        <v>275.4</v>
      </c>
      <c r="K104" s="22">
        <v>10</v>
      </c>
      <c r="L104" s="22">
        <f t="shared" si="6"/>
        <v>2687.37</v>
      </c>
      <c r="M104" s="27">
        <f t="shared" si="7"/>
        <v>512.63</v>
      </c>
      <c r="N104" s="28">
        <v>3200</v>
      </c>
    </row>
    <row r="105" s="1" customFormat="1" ht="12.75" spans="1:14">
      <c r="A105" s="9" t="s">
        <v>828</v>
      </c>
      <c r="B105" s="9" t="s">
        <v>829</v>
      </c>
      <c r="C105" s="10" t="s">
        <v>35</v>
      </c>
      <c r="D105" s="9" t="s">
        <v>22</v>
      </c>
      <c r="E105" s="9" t="s">
        <v>623</v>
      </c>
      <c r="F105" s="9" t="s">
        <v>775</v>
      </c>
      <c r="G105" s="22">
        <v>805.13</v>
      </c>
      <c r="H105" s="22">
        <v>827.88</v>
      </c>
      <c r="I105" s="22">
        <v>768.96</v>
      </c>
      <c r="J105" s="22">
        <v>275.4</v>
      </c>
      <c r="K105" s="22">
        <v>10</v>
      </c>
      <c r="L105" s="22">
        <f t="shared" si="6"/>
        <v>2687.37</v>
      </c>
      <c r="M105" s="27">
        <f t="shared" si="7"/>
        <v>512.63</v>
      </c>
      <c r="N105" s="28">
        <v>3200</v>
      </c>
    </row>
    <row r="106" s="1" customFormat="1" ht="12.75" spans="1:14">
      <c r="A106" s="9" t="s">
        <v>830</v>
      </c>
      <c r="B106" s="9" t="s">
        <v>831</v>
      </c>
      <c r="C106" s="10" t="s">
        <v>35</v>
      </c>
      <c r="D106" s="9" t="s">
        <v>22</v>
      </c>
      <c r="E106" s="9" t="s">
        <v>623</v>
      </c>
      <c r="F106" s="9" t="s">
        <v>775</v>
      </c>
      <c r="G106" s="22">
        <v>805.13</v>
      </c>
      <c r="H106" s="22">
        <v>827.88</v>
      </c>
      <c r="I106" s="22">
        <v>768.96</v>
      </c>
      <c r="J106" s="22">
        <v>275.4</v>
      </c>
      <c r="K106" s="22">
        <v>10</v>
      </c>
      <c r="L106" s="22">
        <f t="shared" si="6"/>
        <v>2687.37</v>
      </c>
      <c r="M106" s="27">
        <f t="shared" si="7"/>
        <v>512.63</v>
      </c>
      <c r="N106" s="28">
        <v>3200</v>
      </c>
    </row>
    <row r="107" s="1" customFormat="1" ht="12.75" spans="1:14">
      <c r="A107" s="9" t="s">
        <v>832</v>
      </c>
      <c r="B107" s="9" t="s">
        <v>833</v>
      </c>
      <c r="C107" s="10" t="s">
        <v>35</v>
      </c>
      <c r="D107" s="9" t="s">
        <v>22</v>
      </c>
      <c r="E107" s="9" t="s">
        <v>623</v>
      </c>
      <c r="F107" s="9" t="s">
        <v>775</v>
      </c>
      <c r="G107" s="22">
        <v>805.13</v>
      </c>
      <c r="H107" s="22">
        <v>827.88</v>
      </c>
      <c r="I107" s="22">
        <v>768.96</v>
      </c>
      <c r="J107" s="22">
        <v>275.4</v>
      </c>
      <c r="K107" s="22">
        <v>10</v>
      </c>
      <c r="L107" s="22">
        <f t="shared" si="6"/>
        <v>2687.37</v>
      </c>
      <c r="M107" s="27">
        <f t="shared" si="7"/>
        <v>512.63</v>
      </c>
      <c r="N107" s="28">
        <v>3200</v>
      </c>
    </row>
    <row r="108" s="1" customFormat="1" ht="12.75" spans="1:14">
      <c r="A108" s="9" t="s">
        <v>834</v>
      </c>
      <c r="B108" s="9" t="s">
        <v>835</v>
      </c>
      <c r="C108" s="10" t="s">
        <v>35</v>
      </c>
      <c r="D108" s="9" t="s">
        <v>22</v>
      </c>
      <c r="E108" s="9" t="s">
        <v>623</v>
      </c>
      <c r="F108" s="9" t="s">
        <v>775</v>
      </c>
      <c r="G108" s="22">
        <v>805.13</v>
      </c>
      <c r="H108" s="22">
        <v>827.88</v>
      </c>
      <c r="I108" s="22">
        <v>768.96</v>
      </c>
      <c r="J108" s="22">
        <v>275.4</v>
      </c>
      <c r="K108" s="22">
        <v>10</v>
      </c>
      <c r="L108" s="22">
        <f t="shared" si="6"/>
        <v>2687.37</v>
      </c>
      <c r="M108" s="27">
        <f t="shared" si="7"/>
        <v>512.63</v>
      </c>
      <c r="N108" s="28">
        <v>3200</v>
      </c>
    </row>
    <row r="109" s="1" customFormat="1" ht="12.75" spans="1:14">
      <c r="A109" s="9" t="s">
        <v>836</v>
      </c>
      <c r="B109" s="9" t="s">
        <v>837</v>
      </c>
      <c r="C109" s="10" t="s">
        <v>35</v>
      </c>
      <c r="D109" s="9" t="s">
        <v>22</v>
      </c>
      <c r="E109" s="9" t="s">
        <v>623</v>
      </c>
      <c r="F109" s="9" t="s">
        <v>775</v>
      </c>
      <c r="G109" s="22">
        <v>805.13</v>
      </c>
      <c r="H109" s="22">
        <v>827.88</v>
      </c>
      <c r="I109" s="22">
        <v>768.96</v>
      </c>
      <c r="J109" s="22">
        <v>275.4</v>
      </c>
      <c r="K109" s="22">
        <v>10</v>
      </c>
      <c r="L109" s="22">
        <f t="shared" si="6"/>
        <v>2687.37</v>
      </c>
      <c r="M109" s="27">
        <f t="shared" si="7"/>
        <v>512.63</v>
      </c>
      <c r="N109" s="28">
        <v>3200</v>
      </c>
    </row>
    <row r="110" s="1" customFormat="1" ht="12.75" spans="1:14">
      <c r="A110" s="9" t="s">
        <v>838</v>
      </c>
      <c r="B110" s="9" t="s">
        <v>839</v>
      </c>
      <c r="C110" s="10" t="s">
        <v>35</v>
      </c>
      <c r="D110" s="9" t="s">
        <v>22</v>
      </c>
      <c r="E110" s="9" t="s">
        <v>623</v>
      </c>
      <c r="F110" s="9" t="s">
        <v>775</v>
      </c>
      <c r="G110" s="22">
        <v>805.13</v>
      </c>
      <c r="H110" s="22">
        <v>827.88</v>
      </c>
      <c r="I110" s="22">
        <v>768.96</v>
      </c>
      <c r="J110" s="22">
        <v>275.4</v>
      </c>
      <c r="K110" s="22">
        <v>10</v>
      </c>
      <c r="L110" s="22">
        <f t="shared" si="6"/>
        <v>2687.37</v>
      </c>
      <c r="M110" s="27">
        <f t="shared" si="7"/>
        <v>512.63</v>
      </c>
      <c r="N110" s="28">
        <v>3200</v>
      </c>
    </row>
    <row r="111" s="1" customFormat="1" ht="12.75" spans="1:14">
      <c r="A111" s="9" t="s">
        <v>840</v>
      </c>
      <c r="B111" s="9" t="s">
        <v>841</v>
      </c>
      <c r="C111" s="10" t="s">
        <v>35</v>
      </c>
      <c r="D111" s="9" t="s">
        <v>22</v>
      </c>
      <c r="E111" s="9" t="s">
        <v>623</v>
      </c>
      <c r="F111" s="9" t="s">
        <v>775</v>
      </c>
      <c r="G111" s="22">
        <v>805.13</v>
      </c>
      <c r="H111" s="22">
        <v>827.88</v>
      </c>
      <c r="I111" s="22">
        <v>768.96</v>
      </c>
      <c r="J111" s="22">
        <v>275.4</v>
      </c>
      <c r="K111" s="22">
        <v>10</v>
      </c>
      <c r="L111" s="22">
        <f t="shared" si="6"/>
        <v>2687.37</v>
      </c>
      <c r="M111" s="27">
        <f t="shared" si="7"/>
        <v>512.63</v>
      </c>
      <c r="N111" s="28">
        <v>3200</v>
      </c>
    </row>
    <row r="112" s="1" customFormat="1" ht="12.75" spans="1:14">
      <c r="A112" s="9" t="s">
        <v>842</v>
      </c>
      <c r="B112" s="9" t="s">
        <v>843</v>
      </c>
      <c r="C112" s="10" t="s">
        <v>35</v>
      </c>
      <c r="D112" s="9" t="s">
        <v>22</v>
      </c>
      <c r="E112" s="9" t="s">
        <v>623</v>
      </c>
      <c r="F112" s="9" t="s">
        <v>775</v>
      </c>
      <c r="G112" s="22">
        <v>805.13</v>
      </c>
      <c r="H112" s="22">
        <v>827.88</v>
      </c>
      <c r="I112" s="22">
        <v>768.96</v>
      </c>
      <c r="J112" s="22">
        <v>275.4</v>
      </c>
      <c r="K112" s="22">
        <v>10</v>
      </c>
      <c r="L112" s="22">
        <f t="shared" si="6"/>
        <v>2687.37</v>
      </c>
      <c r="M112" s="27">
        <f t="shared" si="7"/>
        <v>512.63</v>
      </c>
      <c r="N112" s="28">
        <v>3200</v>
      </c>
    </row>
    <row r="113" s="1" customFormat="1" ht="12.75" spans="1:14">
      <c r="A113" s="9" t="s">
        <v>844</v>
      </c>
      <c r="B113" s="9" t="s">
        <v>845</v>
      </c>
      <c r="C113" s="10" t="s">
        <v>35</v>
      </c>
      <c r="D113" s="9" t="s">
        <v>22</v>
      </c>
      <c r="E113" s="9" t="s">
        <v>623</v>
      </c>
      <c r="F113" s="9" t="s">
        <v>775</v>
      </c>
      <c r="G113" s="22">
        <v>805.13</v>
      </c>
      <c r="H113" s="22">
        <v>827.88</v>
      </c>
      <c r="I113" s="22">
        <v>768.96</v>
      </c>
      <c r="J113" s="22">
        <v>275.4</v>
      </c>
      <c r="K113" s="22">
        <v>10</v>
      </c>
      <c r="L113" s="22">
        <f t="shared" si="6"/>
        <v>2687.37</v>
      </c>
      <c r="M113" s="27">
        <f t="shared" si="7"/>
        <v>512.63</v>
      </c>
      <c r="N113" s="28">
        <v>3200</v>
      </c>
    </row>
    <row r="114" s="1" customFormat="1" ht="12.75" spans="1:14">
      <c r="A114" s="9" t="s">
        <v>846</v>
      </c>
      <c r="B114" s="9" t="s">
        <v>847</v>
      </c>
      <c r="C114" s="10" t="s">
        <v>35</v>
      </c>
      <c r="D114" s="9" t="s">
        <v>22</v>
      </c>
      <c r="E114" s="9" t="s">
        <v>623</v>
      </c>
      <c r="F114" s="9" t="s">
        <v>775</v>
      </c>
      <c r="G114" s="22">
        <v>805.13</v>
      </c>
      <c r="H114" s="22">
        <v>827.88</v>
      </c>
      <c r="I114" s="22">
        <v>768.96</v>
      </c>
      <c r="J114" s="22">
        <v>275.4</v>
      </c>
      <c r="K114" s="22">
        <v>10</v>
      </c>
      <c r="L114" s="22">
        <f t="shared" si="6"/>
        <v>2687.37</v>
      </c>
      <c r="M114" s="27">
        <f t="shared" si="7"/>
        <v>512.63</v>
      </c>
      <c r="N114" s="28">
        <v>3200</v>
      </c>
    </row>
    <row r="115" s="1" customFormat="1" ht="12.75" spans="1:14">
      <c r="A115" s="9" t="s">
        <v>848</v>
      </c>
      <c r="B115" s="9" t="s">
        <v>849</v>
      </c>
      <c r="C115" s="10" t="s">
        <v>35</v>
      </c>
      <c r="D115" s="9" t="s">
        <v>22</v>
      </c>
      <c r="E115" s="9" t="s">
        <v>623</v>
      </c>
      <c r="F115" s="9" t="s">
        <v>775</v>
      </c>
      <c r="G115" s="22">
        <v>805.13</v>
      </c>
      <c r="H115" s="22">
        <v>827.88</v>
      </c>
      <c r="I115" s="22">
        <v>768.96</v>
      </c>
      <c r="J115" s="22">
        <v>275.4</v>
      </c>
      <c r="K115" s="22">
        <v>10</v>
      </c>
      <c r="L115" s="22">
        <f t="shared" si="6"/>
        <v>2687.37</v>
      </c>
      <c r="M115" s="27">
        <f t="shared" si="7"/>
        <v>512.63</v>
      </c>
      <c r="N115" s="28">
        <v>3200</v>
      </c>
    </row>
  </sheetData>
  <mergeCells count="14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</mergeCells>
  <pageMargins left="0.75" right="0.75" top="1" bottom="1" header="0.511805555555556" footer="0.51180555555555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2"/>
  <sheetViews>
    <sheetView workbookViewId="0">
      <selection activeCell="D1" sqref="D$1:D$1048576"/>
    </sheetView>
  </sheetViews>
  <sheetFormatPr defaultColWidth="9" defaultRowHeight="15.75"/>
  <cols>
    <col min="2" max="2" width="7" customWidth="1"/>
    <col min="3" max="3" width="4.875" customWidth="1"/>
    <col min="4" max="4" width="12.25" customWidth="1"/>
    <col min="5" max="5" width="13.5" customWidth="1"/>
    <col min="7" max="7" width="10.75" style="2" customWidth="1"/>
    <col min="8" max="8" width="10.5" style="2" customWidth="1"/>
    <col min="9" max="9" width="11.125" style="2" customWidth="1"/>
    <col min="10" max="10" width="9" style="2"/>
    <col min="11" max="11" width="8.875" style="2" customWidth="1"/>
    <col min="12" max="12" width="8.625" style="2" customWidth="1"/>
    <col min="13" max="13" width="10.375" style="2" customWidth="1"/>
    <col min="14" max="14" width="9" style="2"/>
    <col min="15" max="15" width="11.5" style="2" customWidth="1"/>
    <col min="16" max="16" width="11.375" style="3" customWidth="1"/>
    <col min="17" max="17" width="9" style="4"/>
  </cols>
  <sheetData>
    <row r="1" s="1" customFormat="1" ht="12.75" spans="1:1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850</v>
      </c>
      <c r="H1" s="6" t="s">
        <v>617</v>
      </c>
      <c r="I1" s="12" t="s">
        <v>851</v>
      </c>
      <c r="J1" s="29" t="s">
        <v>852</v>
      </c>
      <c r="K1" s="29"/>
      <c r="L1" s="29"/>
      <c r="M1" s="12" t="s">
        <v>619</v>
      </c>
      <c r="N1" s="17" t="s">
        <v>11</v>
      </c>
      <c r="O1" s="17" t="s">
        <v>12</v>
      </c>
      <c r="P1" s="23" t="s">
        <v>620</v>
      </c>
      <c r="Q1" s="24" t="s">
        <v>853</v>
      </c>
    </row>
    <row r="2" s="1" customFormat="1" ht="12.75" spans="1:17">
      <c r="A2" s="7"/>
      <c r="B2" s="7"/>
      <c r="C2" s="7"/>
      <c r="D2" s="7"/>
      <c r="E2" s="7"/>
      <c r="F2" s="7"/>
      <c r="G2" s="8"/>
      <c r="H2" s="8"/>
      <c r="I2" s="18"/>
      <c r="J2" s="8" t="s">
        <v>854</v>
      </c>
      <c r="K2" s="30" t="s">
        <v>855</v>
      </c>
      <c r="L2" s="31" t="s">
        <v>18</v>
      </c>
      <c r="M2" s="18"/>
      <c r="N2" s="21"/>
      <c r="O2" s="21"/>
      <c r="P2" s="25"/>
      <c r="Q2" s="26"/>
    </row>
    <row r="3" s="1" customFormat="1" ht="12.75" spans="1:17">
      <c r="A3" s="9" t="s">
        <v>856</v>
      </c>
      <c r="B3" s="9" t="s">
        <v>857</v>
      </c>
      <c r="C3" s="10" t="s">
        <v>21</v>
      </c>
      <c r="D3" s="9" t="s">
        <v>22</v>
      </c>
      <c r="E3" s="9" t="s">
        <v>858</v>
      </c>
      <c r="F3" s="9" t="s">
        <v>859</v>
      </c>
      <c r="G3" s="11">
        <v>854.63</v>
      </c>
      <c r="H3" s="11">
        <v>740.49</v>
      </c>
      <c r="I3" s="11">
        <v>319.68</v>
      </c>
      <c r="J3" s="22">
        <v>53.1</v>
      </c>
      <c r="K3" s="22">
        <v>37.8</v>
      </c>
      <c r="L3" s="22">
        <v>327.42</v>
      </c>
      <c r="M3" s="22">
        <v>72.9</v>
      </c>
      <c r="N3" s="22">
        <v>10</v>
      </c>
      <c r="O3" s="22">
        <f>G3+H3+I3+J3+K3+L3+M3+N3</f>
        <v>2416.02</v>
      </c>
      <c r="P3" s="27">
        <f>Q3-O3</f>
        <v>783.98</v>
      </c>
      <c r="Q3" s="28">
        <v>3200</v>
      </c>
    </row>
    <row r="4" s="1" customFormat="1" ht="12.75" spans="1:17">
      <c r="A4" s="9" t="s">
        <v>860</v>
      </c>
      <c r="B4" s="9" t="s">
        <v>861</v>
      </c>
      <c r="C4" s="10" t="s">
        <v>21</v>
      </c>
      <c r="D4" s="9" t="s">
        <v>22</v>
      </c>
      <c r="E4" s="9" t="s">
        <v>858</v>
      </c>
      <c r="F4" s="9" t="s">
        <v>859</v>
      </c>
      <c r="G4" s="11">
        <v>854.63</v>
      </c>
      <c r="H4" s="11">
        <v>740.49</v>
      </c>
      <c r="I4" s="11">
        <v>319.68</v>
      </c>
      <c r="J4" s="22">
        <v>53.1</v>
      </c>
      <c r="K4" s="22">
        <v>37.8</v>
      </c>
      <c r="L4" s="22">
        <v>327.42</v>
      </c>
      <c r="M4" s="22">
        <v>72.9</v>
      </c>
      <c r="N4" s="22">
        <v>10</v>
      </c>
      <c r="O4" s="22">
        <f t="shared" ref="O4:O35" si="0">G4+H4+I4+J4+K4+L4+M4+N4</f>
        <v>2416.02</v>
      </c>
      <c r="P4" s="27">
        <f t="shared" ref="P4:P35" si="1">Q4-O4</f>
        <v>783.98</v>
      </c>
      <c r="Q4" s="28">
        <v>3200</v>
      </c>
    </row>
    <row r="5" s="1" customFormat="1" ht="12.75" spans="1:17">
      <c r="A5" s="9" t="s">
        <v>862</v>
      </c>
      <c r="B5" s="9" t="s">
        <v>863</v>
      </c>
      <c r="C5" s="10" t="s">
        <v>21</v>
      </c>
      <c r="D5" s="9" t="s">
        <v>22</v>
      </c>
      <c r="E5" s="9" t="s">
        <v>858</v>
      </c>
      <c r="F5" s="9" t="s">
        <v>859</v>
      </c>
      <c r="G5" s="11">
        <v>854.63</v>
      </c>
      <c r="H5" s="11">
        <v>740.49</v>
      </c>
      <c r="I5" s="11">
        <v>319.68</v>
      </c>
      <c r="J5" s="22">
        <v>53.1</v>
      </c>
      <c r="K5" s="22">
        <v>37.8</v>
      </c>
      <c r="L5" s="22">
        <v>327.42</v>
      </c>
      <c r="M5" s="22">
        <v>72.9</v>
      </c>
      <c r="N5" s="22">
        <v>10</v>
      </c>
      <c r="O5" s="22">
        <f t="shared" si="0"/>
        <v>2416.02</v>
      </c>
      <c r="P5" s="27">
        <f t="shared" si="1"/>
        <v>783.98</v>
      </c>
      <c r="Q5" s="28">
        <v>3200</v>
      </c>
    </row>
    <row r="6" s="1" customFormat="1" ht="12.75" spans="1:17">
      <c r="A6" s="9" t="s">
        <v>864</v>
      </c>
      <c r="B6" s="9" t="s">
        <v>865</v>
      </c>
      <c r="C6" s="10" t="s">
        <v>21</v>
      </c>
      <c r="D6" s="9" t="s">
        <v>22</v>
      </c>
      <c r="E6" s="9" t="s">
        <v>858</v>
      </c>
      <c r="F6" s="9" t="s">
        <v>859</v>
      </c>
      <c r="G6" s="11">
        <v>854.63</v>
      </c>
      <c r="H6" s="11">
        <v>740.49</v>
      </c>
      <c r="I6" s="11">
        <v>319.68</v>
      </c>
      <c r="J6" s="22">
        <v>53.1</v>
      </c>
      <c r="K6" s="22">
        <v>37.8</v>
      </c>
      <c r="L6" s="22">
        <v>327.42</v>
      </c>
      <c r="M6" s="22">
        <v>72.9</v>
      </c>
      <c r="N6" s="22">
        <v>10</v>
      </c>
      <c r="O6" s="22">
        <f t="shared" si="0"/>
        <v>2416.02</v>
      </c>
      <c r="P6" s="27">
        <f t="shared" si="1"/>
        <v>783.98</v>
      </c>
      <c r="Q6" s="28">
        <v>3200</v>
      </c>
    </row>
    <row r="7" s="1" customFormat="1" ht="12.75" spans="1:17">
      <c r="A7" s="9" t="s">
        <v>866</v>
      </c>
      <c r="B7" s="9" t="s">
        <v>867</v>
      </c>
      <c r="C7" s="10" t="s">
        <v>21</v>
      </c>
      <c r="D7" s="9" t="s">
        <v>22</v>
      </c>
      <c r="E7" s="9" t="s">
        <v>858</v>
      </c>
      <c r="F7" s="9" t="s">
        <v>859</v>
      </c>
      <c r="G7" s="11">
        <v>854.63</v>
      </c>
      <c r="H7" s="11">
        <v>740.49</v>
      </c>
      <c r="I7" s="11">
        <v>319.68</v>
      </c>
      <c r="J7" s="22">
        <v>53.1</v>
      </c>
      <c r="K7" s="22">
        <v>37.8</v>
      </c>
      <c r="L7" s="22">
        <v>327.42</v>
      </c>
      <c r="M7" s="22">
        <v>72.9</v>
      </c>
      <c r="N7" s="22">
        <v>10</v>
      </c>
      <c r="O7" s="22">
        <f t="shared" si="0"/>
        <v>2416.02</v>
      </c>
      <c r="P7" s="27">
        <f t="shared" si="1"/>
        <v>783.98</v>
      </c>
      <c r="Q7" s="28">
        <v>3200</v>
      </c>
    </row>
    <row r="8" s="1" customFormat="1" ht="12.75" spans="1:17">
      <c r="A8" s="9" t="s">
        <v>868</v>
      </c>
      <c r="B8" s="9" t="s">
        <v>869</v>
      </c>
      <c r="C8" s="10" t="s">
        <v>21</v>
      </c>
      <c r="D8" s="9" t="s">
        <v>22</v>
      </c>
      <c r="E8" s="9" t="s">
        <v>858</v>
      </c>
      <c r="F8" s="9" t="s">
        <v>859</v>
      </c>
      <c r="G8" s="11">
        <v>854.63</v>
      </c>
      <c r="H8" s="11">
        <v>740.49</v>
      </c>
      <c r="I8" s="11">
        <v>319.68</v>
      </c>
      <c r="J8" s="22">
        <v>53.1</v>
      </c>
      <c r="K8" s="22">
        <v>37.8</v>
      </c>
      <c r="L8" s="22">
        <v>327.42</v>
      </c>
      <c r="M8" s="22">
        <v>72.9</v>
      </c>
      <c r="N8" s="22">
        <v>10</v>
      </c>
      <c r="O8" s="22">
        <f t="shared" si="0"/>
        <v>2416.02</v>
      </c>
      <c r="P8" s="27">
        <f t="shared" si="1"/>
        <v>783.98</v>
      </c>
      <c r="Q8" s="28">
        <v>3200</v>
      </c>
    </row>
    <row r="9" s="1" customFormat="1" ht="12.75" spans="1:17">
      <c r="A9" s="9" t="s">
        <v>870</v>
      </c>
      <c r="B9" s="9" t="s">
        <v>871</v>
      </c>
      <c r="C9" s="10" t="s">
        <v>21</v>
      </c>
      <c r="D9" s="9" t="s">
        <v>22</v>
      </c>
      <c r="E9" s="9" t="s">
        <v>858</v>
      </c>
      <c r="F9" s="9" t="s">
        <v>859</v>
      </c>
      <c r="G9" s="11">
        <v>854.63</v>
      </c>
      <c r="H9" s="11">
        <v>740.49</v>
      </c>
      <c r="I9" s="11">
        <v>319.68</v>
      </c>
      <c r="J9" s="22">
        <v>53.1</v>
      </c>
      <c r="K9" s="22">
        <v>37.8</v>
      </c>
      <c r="L9" s="22">
        <v>327.42</v>
      </c>
      <c r="M9" s="22">
        <v>72.9</v>
      </c>
      <c r="N9" s="22">
        <v>10</v>
      </c>
      <c r="O9" s="22">
        <f t="shared" si="0"/>
        <v>2416.02</v>
      </c>
      <c r="P9" s="27">
        <f t="shared" si="1"/>
        <v>783.98</v>
      </c>
      <c r="Q9" s="28">
        <v>3200</v>
      </c>
    </row>
    <row r="10" s="1" customFormat="1" ht="12.75" spans="1:17">
      <c r="A10" s="9" t="s">
        <v>872</v>
      </c>
      <c r="B10" s="9" t="s">
        <v>873</v>
      </c>
      <c r="C10" s="10" t="s">
        <v>21</v>
      </c>
      <c r="D10" s="9" t="s">
        <v>22</v>
      </c>
      <c r="E10" s="9" t="s">
        <v>858</v>
      </c>
      <c r="F10" s="9" t="s">
        <v>859</v>
      </c>
      <c r="G10" s="11">
        <v>854.63</v>
      </c>
      <c r="H10" s="11">
        <v>740.49</v>
      </c>
      <c r="I10" s="11">
        <v>319.68</v>
      </c>
      <c r="J10" s="22">
        <v>53.1</v>
      </c>
      <c r="K10" s="22">
        <v>37.8</v>
      </c>
      <c r="L10" s="22">
        <v>327.42</v>
      </c>
      <c r="M10" s="22">
        <v>72.9</v>
      </c>
      <c r="N10" s="22">
        <v>10</v>
      </c>
      <c r="O10" s="22">
        <f t="shared" si="0"/>
        <v>2416.02</v>
      </c>
      <c r="P10" s="27">
        <f t="shared" si="1"/>
        <v>783.98</v>
      </c>
      <c r="Q10" s="28">
        <v>3200</v>
      </c>
    </row>
    <row r="11" s="1" customFormat="1" ht="12.75" spans="1:17">
      <c r="A11" s="9" t="s">
        <v>874</v>
      </c>
      <c r="B11" s="9" t="s">
        <v>875</v>
      </c>
      <c r="C11" s="10" t="s">
        <v>35</v>
      </c>
      <c r="D11" s="9" t="s">
        <v>22</v>
      </c>
      <c r="E11" s="9" t="s">
        <v>858</v>
      </c>
      <c r="F11" s="9" t="s">
        <v>859</v>
      </c>
      <c r="G11" s="11">
        <v>854.63</v>
      </c>
      <c r="H11" s="11">
        <v>740.49</v>
      </c>
      <c r="I11" s="11">
        <v>319.68</v>
      </c>
      <c r="J11" s="22">
        <v>53.1</v>
      </c>
      <c r="K11" s="22">
        <v>37.8</v>
      </c>
      <c r="L11" s="22">
        <v>327.42</v>
      </c>
      <c r="M11" s="22">
        <v>72.9</v>
      </c>
      <c r="N11" s="22">
        <v>10</v>
      </c>
      <c r="O11" s="22">
        <f t="shared" si="0"/>
        <v>2416.02</v>
      </c>
      <c r="P11" s="27">
        <f t="shared" si="1"/>
        <v>783.98</v>
      </c>
      <c r="Q11" s="28">
        <v>3200</v>
      </c>
    </row>
    <row r="12" s="1" customFormat="1" ht="12.75" spans="1:17">
      <c r="A12" s="9" t="s">
        <v>876</v>
      </c>
      <c r="B12" s="9" t="s">
        <v>877</v>
      </c>
      <c r="C12" s="10" t="s">
        <v>35</v>
      </c>
      <c r="D12" s="9" t="s">
        <v>22</v>
      </c>
      <c r="E12" s="9" t="s">
        <v>858</v>
      </c>
      <c r="F12" s="9" t="s">
        <v>859</v>
      </c>
      <c r="G12" s="11">
        <v>854.63</v>
      </c>
      <c r="H12" s="11">
        <v>740.49</v>
      </c>
      <c r="I12" s="11">
        <v>319.68</v>
      </c>
      <c r="J12" s="22">
        <v>53.1</v>
      </c>
      <c r="K12" s="22">
        <v>37.8</v>
      </c>
      <c r="L12" s="22">
        <v>327.42</v>
      </c>
      <c r="M12" s="22">
        <v>72.9</v>
      </c>
      <c r="N12" s="22">
        <v>10</v>
      </c>
      <c r="O12" s="22">
        <f t="shared" si="0"/>
        <v>2416.02</v>
      </c>
      <c r="P12" s="27">
        <f t="shared" si="1"/>
        <v>783.98</v>
      </c>
      <c r="Q12" s="28">
        <v>3200</v>
      </c>
    </row>
    <row r="13" s="1" customFormat="1" ht="12.75" spans="1:17">
      <c r="A13" s="9" t="s">
        <v>878</v>
      </c>
      <c r="B13" s="9" t="s">
        <v>879</v>
      </c>
      <c r="C13" s="10" t="s">
        <v>35</v>
      </c>
      <c r="D13" s="9" t="s">
        <v>22</v>
      </c>
      <c r="E13" s="9" t="s">
        <v>858</v>
      </c>
      <c r="F13" s="9" t="s">
        <v>859</v>
      </c>
      <c r="G13" s="11">
        <v>854.63</v>
      </c>
      <c r="H13" s="11">
        <v>740.49</v>
      </c>
      <c r="I13" s="11">
        <v>319.68</v>
      </c>
      <c r="J13" s="22">
        <v>0</v>
      </c>
      <c r="K13" s="22">
        <v>37.8</v>
      </c>
      <c r="L13" s="22">
        <v>327.42</v>
      </c>
      <c r="M13" s="22">
        <v>72.9</v>
      </c>
      <c r="N13" s="22">
        <v>10</v>
      </c>
      <c r="O13" s="22">
        <f t="shared" si="0"/>
        <v>2362.92</v>
      </c>
      <c r="P13" s="27">
        <f t="shared" si="1"/>
        <v>837.08</v>
      </c>
      <c r="Q13" s="28">
        <v>3200</v>
      </c>
    </row>
    <row r="14" s="1" customFormat="1" ht="12.75" spans="1:17">
      <c r="A14" s="9" t="s">
        <v>880</v>
      </c>
      <c r="B14" s="9" t="s">
        <v>881</v>
      </c>
      <c r="C14" s="10" t="s">
        <v>35</v>
      </c>
      <c r="D14" s="9" t="s">
        <v>22</v>
      </c>
      <c r="E14" s="9" t="s">
        <v>858</v>
      </c>
      <c r="F14" s="9" t="s">
        <v>859</v>
      </c>
      <c r="G14" s="11">
        <v>854.63</v>
      </c>
      <c r="H14" s="11">
        <v>740.49</v>
      </c>
      <c r="I14" s="11">
        <v>319.68</v>
      </c>
      <c r="J14" s="22">
        <v>53.1</v>
      </c>
      <c r="K14" s="22">
        <v>37.8</v>
      </c>
      <c r="L14" s="22">
        <v>327.42</v>
      </c>
      <c r="M14" s="22">
        <v>72.9</v>
      </c>
      <c r="N14" s="22">
        <v>10</v>
      </c>
      <c r="O14" s="22">
        <f t="shared" si="0"/>
        <v>2416.02</v>
      </c>
      <c r="P14" s="27">
        <f t="shared" si="1"/>
        <v>783.98</v>
      </c>
      <c r="Q14" s="28">
        <v>3200</v>
      </c>
    </row>
    <row r="15" s="1" customFormat="1" ht="12.75" spans="1:17">
      <c r="A15" s="9" t="s">
        <v>882</v>
      </c>
      <c r="B15" s="9" t="s">
        <v>883</v>
      </c>
      <c r="C15" s="10" t="s">
        <v>35</v>
      </c>
      <c r="D15" s="9" t="s">
        <v>22</v>
      </c>
      <c r="E15" s="9" t="s">
        <v>858</v>
      </c>
      <c r="F15" s="9" t="s">
        <v>859</v>
      </c>
      <c r="G15" s="11">
        <v>854.63</v>
      </c>
      <c r="H15" s="11">
        <v>740.49</v>
      </c>
      <c r="I15" s="11">
        <v>319.68</v>
      </c>
      <c r="J15" s="22">
        <v>0</v>
      </c>
      <c r="K15" s="22">
        <v>37.8</v>
      </c>
      <c r="L15" s="22">
        <v>327.42</v>
      </c>
      <c r="M15" s="22">
        <v>72.9</v>
      </c>
      <c r="N15" s="22">
        <v>10</v>
      </c>
      <c r="O15" s="22">
        <f t="shared" si="0"/>
        <v>2362.92</v>
      </c>
      <c r="P15" s="27">
        <f t="shared" si="1"/>
        <v>837.08</v>
      </c>
      <c r="Q15" s="28">
        <v>3200</v>
      </c>
    </row>
    <row r="16" s="1" customFormat="1" ht="12.75" spans="1:17">
      <c r="A16" s="9" t="s">
        <v>884</v>
      </c>
      <c r="B16" s="9" t="s">
        <v>885</v>
      </c>
      <c r="C16" s="10" t="s">
        <v>35</v>
      </c>
      <c r="D16" s="9" t="s">
        <v>22</v>
      </c>
      <c r="E16" s="9" t="s">
        <v>858</v>
      </c>
      <c r="F16" s="9" t="s">
        <v>859</v>
      </c>
      <c r="G16" s="11">
        <v>854.63</v>
      </c>
      <c r="H16" s="11">
        <v>740.49</v>
      </c>
      <c r="I16" s="11">
        <v>319.68</v>
      </c>
      <c r="J16" s="22">
        <v>53.1</v>
      </c>
      <c r="K16" s="22">
        <v>37.8</v>
      </c>
      <c r="L16" s="22">
        <v>327.42</v>
      </c>
      <c r="M16" s="22">
        <v>72.9</v>
      </c>
      <c r="N16" s="22">
        <v>10</v>
      </c>
      <c r="O16" s="22">
        <f t="shared" si="0"/>
        <v>2416.02</v>
      </c>
      <c r="P16" s="27">
        <f t="shared" si="1"/>
        <v>783.98</v>
      </c>
      <c r="Q16" s="28">
        <v>3200</v>
      </c>
    </row>
    <row r="17" s="1" customFormat="1" ht="12.75" spans="1:17">
      <c r="A17" s="9" t="s">
        <v>886</v>
      </c>
      <c r="B17" s="9" t="s">
        <v>887</v>
      </c>
      <c r="C17" s="10" t="s">
        <v>35</v>
      </c>
      <c r="D17" s="9" t="s">
        <v>22</v>
      </c>
      <c r="E17" s="9" t="s">
        <v>858</v>
      </c>
      <c r="F17" s="9" t="s">
        <v>859</v>
      </c>
      <c r="G17" s="11">
        <v>854.63</v>
      </c>
      <c r="H17" s="11">
        <v>740.49</v>
      </c>
      <c r="I17" s="11">
        <v>319.68</v>
      </c>
      <c r="J17" s="22">
        <v>53.1</v>
      </c>
      <c r="K17" s="22">
        <v>37.8</v>
      </c>
      <c r="L17" s="22">
        <v>327.42</v>
      </c>
      <c r="M17" s="22">
        <v>72.9</v>
      </c>
      <c r="N17" s="22">
        <v>10</v>
      </c>
      <c r="O17" s="22">
        <f t="shared" si="0"/>
        <v>2416.02</v>
      </c>
      <c r="P17" s="27">
        <f t="shared" si="1"/>
        <v>783.98</v>
      </c>
      <c r="Q17" s="28">
        <v>3200</v>
      </c>
    </row>
    <row r="18" s="1" customFormat="1" ht="12.75" spans="1:17">
      <c r="A18" s="9" t="s">
        <v>888</v>
      </c>
      <c r="B18" s="9" t="s">
        <v>889</v>
      </c>
      <c r="C18" s="10" t="s">
        <v>35</v>
      </c>
      <c r="D18" s="9" t="s">
        <v>22</v>
      </c>
      <c r="E18" s="9" t="s">
        <v>858</v>
      </c>
      <c r="F18" s="9" t="s">
        <v>859</v>
      </c>
      <c r="G18" s="11">
        <v>854.63</v>
      </c>
      <c r="H18" s="11">
        <v>740.49</v>
      </c>
      <c r="I18" s="11">
        <v>319.68</v>
      </c>
      <c r="J18" s="22">
        <v>53.1</v>
      </c>
      <c r="K18" s="22">
        <v>37.8</v>
      </c>
      <c r="L18" s="22">
        <v>327.42</v>
      </c>
      <c r="M18" s="22">
        <v>72.9</v>
      </c>
      <c r="N18" s="22">
        <v>10</v>
      </c>
      <c r="O18" s="22">
        <f t="shared" si="0"/>
        <v>2416.02</v>
      </c>
      <c r="P18" s="27">
        <f t="shared" si="1"/>
        <v>783.98</v>
      </c>
      <c r="Q18" s="28">
        <v>3200</v>
      </c>
    </row>
    <row r="19" s="1" customFormat="1" ht="12.75" spans="1:17">
      <c r="A19" s="9" t="s">
        <v>890</v>
      </c>
      <c r="B19" s="9" t="s">
        <v>891</v>
      </c>
      <c r="C19" s="10" t="s">
        <v>35</v>
      </c>
      <c r="D19" s="9" t="s">
        <v>22</v>
      </c>
      <c r="E19" s="9" t="s">
        <v>858</v>
      </c>
      <c r="F19" s="9" t="s">
        <v>859</v>
      </c>
      <c r="G19" s="11">
        <v>854.63</v>
      </c>
      <c r="H19" s="11">
        <v>740.49</v>
      </c>
      <c r="I19" s="11">
        <v>319.68</v>
      </c>
      <c r="J19" s="22">
        <v>53.1</v>
      </c>
      <c r="K19" s="22">
        <v>37.8</v>
      </c>
      <c r="L19" s="22">
        <v>327.42</v>
      </c>
      <c r="M19" s="22">
        <v>72.9</v>
      </c>
      <c r="N19" s="22">
        <v>10</v>
      </c>
      <c r="O19" s="22">
        <f t="shared" si="0"/>
        <v>2416.02</v>
      </c>
      <c r="P19" s="27">
        <f t="shared" si="1"/>
        <v>783.98</v>
      </c>
      <c r="Q19" s="28">
        <v>3200</v>
      </c>
    </row>
    <row r="20" s="1" customFormat="1" ht="12.75" spans="1:17">
      <c r="A20" s="9" t="s">
        <v>892</v>
      </c>
      <c r="B20" s="9" t="s">
        <v>893</v>
      </c>
      <c r="C20" s="10" t="s">
        <v>35</v>
      </c>
      <c r="D20" s="9" t="s">
        <v>22</v>
      </c>
      <c r="E20" s="9" t="s">
        <v>858</v>
      </c>
      <c r="F20" s="9" t="s">
        <v>859</v>
      </c>
      <c r="G20" s="11">
        <v>854.63</v>
      </c>
      <c r="H20" s="11">
        <v>740.49</v>
      </c>
      <c r="I20" s="11">
        <v>319.68</v>
      </c>
      <c r="J20" s="22">
        <v>53.1</v>
      </c>
      <c r="K20" s="22">
        <v>37.8</v>
      </c>
      <c r="L20" s="22">
        <v>327.42</v>
      </c>
      <c r="M20" s="22">
        <v>72.9</v>
      </c>
      <c r="N20" s="22">
        <v>10</v>
      </c>
      <c r="O20" s="22">
        <f t="shared" si="0"/>
        <v>2416.02</v>
      </c>
      <c r="P20" s="27">
        <f t="shared" si="1"/>
        <v>783.98</v>
      </c>
      <c r="Q20" s="28">
        <v>3200</v>
      </c>
    </row>
    <row r="21" s="1" customFormat="1" ht="12.75" spans="1:17">
      <c r="A21" s="9" t="s">
        <v>894</v>
      </c>
      <c r="B21" s="9" t="s">
        <v>895</v>
      </c>
      <c r="C21" s="10" t="s">
        <v>35</v>
      </c>
      <c r="D21" s="9" t="s">
        <v>22</v>
      </c>
      <c r="E21" s="9" t="s">
        <v>858</v>
      </c>
      <c r="F21" s="9" t="s">
        <v>859</v>
      </c>
      <c r="G21" s="11">
        <v>854.63</v>
      </c>
      <c r="H21" s="11">
        <v>740.49</v>
      </c>
      <c r="I21" s="11">
        <v>319.68</v>
      </c>
      <c r="J21" s="22">
        <v>53.1</v>
      </c>
      <c r="K21" s="22">
        <v>37.8</v>
      </c>
      <c r="L21" s="22">
        <v>327.42</v>
      </c>
      <c r="M21" s="22">
        <v>72.9</v>
      </c>
      <c r="N21" s="22">
        <v>10</v>
      </c>
      <c r="O21" s="22">
        <f t="shared" si="0"/>
        <v>2416.02</v>
      </c>
      <c r="P21" s="27">
        <f t="shared" si="1"/>
        <v>783.98</v>
      </c>
      <c r="Q21" s="28">
        <v>3200</v>
      </c>
    </row>
    <row r="22" s="1" customFormat="1" ht="12.75" spans="1:17">
      <c r="A22" s="9" t="s">
        <v>896</v>
      </c>
      <c r="B22" s="9" t="s">
        <v>897</v>
      </c>
      <c r="C22" s="10" t="s">
        <v>35</v>
      </c>
      <c r="D22" s="9" t="s">
        <v>22</v>
      </c>
      <c r="E22" s="9" t="s">
        <v>858</v>
      </c>
      <c r="F22" s="9" t="s">
        <v>859</v>
      </c>
      <c r="G22" s="11">
        <v>854.63</v>
      </c>
      <c r="H22" s="11">
        <v>740.49</v>
      </c>
      <c r="I22" s="11">
        <v>319.68</v>
      </c>
      <c r="J22" s="22">
        <v>0</v>
      </c>
      <c r="K22" s="22">
        <v>37.8</v>
      </c>
      <c r="L22" s="22">
        <v>327.42</v>
      </c>
      <c r="M22" s="22">
        <v>72.9</v>
      </c>
      <c r="N22" s="22">
        <v>10</v>
      </c>
      <c r="O22" s="22">
        <f t="shared" si="0"/>
        <v>2362.92</v>
      </c>
      <c r="P22" s="27">
        <f t="shared" si="1"/>
        <v>837.08</v>
      </c>
      <c r="Q22" s="28">
        <v>3200</v>
      </c>
    </row>
    <row r="23" s="1" customFormat="1" ht="12.75" spans="1:17">
      <c r="A23" s="9" t="s">
        <v>898</v>
      </c>
      <c r="B23" s="9" t="s">
        <v>899</v>
      </c>
      <c r="C23" s="10" t="s">
        <v>35</v>
      </c>
      <c r="D23" s="9" t="s">
        <v>22</v>
      </c>
      <c r="E23" s="9" t="s">
        <v>858</v>
      </c>
      <c r="F23" s="9" t="s">
        <v>859</v>
      </c>
      <c r="G23" s="11">
        <v>854.63</v>
      </c>
      <c r="H23" s="11">
        <v>740.49</v>
      </c>
      <c r="I23" s="11">
        <v>319.68</v>
      </c>
      <c r="J23" s="22">
        <v>53.1</v>
      </c>
      <c r="K23" s="22">
        <v>37.8</v>
      </c>
      <c r="L23" s="22">
        <v>327.42</v>
      </c>
      <c r="M23" s="22">
        <v>72.9</v>
      </c>
      <c r="N23" s="22">
        <v>10</v>
      </c>
      <c r="O23" s="22">
        <f t="shared" si="0"/>
        <v>2416.02</v>
      </c>
      <c r="P23" s="27">
        <f t="shared" si="1"/>
        <v>783.98</v>
      </c>
      <c r="Q23" s="28">
        <v>3200</v>
      </c>
    </row>
    <row r="24" s="1" customFormat="1" ht="12.75" spans="1:17">
      <c r="A24" s="9" t="s">
        <v>900</v>
      </c>
      <c r="B24" s="9" t="s">
        <v>901</v>
      </c>
      <c r="C24" s="10" t="s">
        <v>35</v>
      </c>
      <c r="D24" s="9" t="s">
        <v>22</v>
      </c>
      <c r="E24" s="9" t="s">
        <v>858</v>
      </c>
      <c r="F24" s="9" t="s">
        <v>859</v>
      </c>
      <c r="G24" s="11">
        <v>854.63</v>
      </c>
      <c r="H24" s="11">
        <v>740.49</v>
      </c>
      <c r="I24" s="11">
        <v>319.68</v>
      </c>
      <c r="J24" s="22">
        <v>53.1</v>
      </c>
      <c r="K24" s="22">
        <v>37.8</v>
      </c>
      <c r="L24" s="22">
        <v>327.42</v>
      </c>
      <c r="M24" s="22">
        <v>72.9</v>
      </c>
      <c r="N24" s="22">
        <v>10</v>
      </c>
      <c r="O24" s="22">
        <f t="shared" si="0"/>
        <v>2416.02</v>
      </c>
      <c r="P24" s="27">
        <f t="shared" si="1"/>
        <v>783.98</v>
      </c>
      <c r="Q24" s="28">
        <v>3200</v>
      </c>
    </row>
    <row r="25" s="1" customFormat="1" ht="12.75" spans="1:17">
      <c r="A25" s="9" t="s">
        <v>902</v>
      </c>
      <c r="B25" s="9" t="s">
        <v>903</v>
      </c>
      <c r="C25" s="10" t="s">
        <v>35</v>
      </c>
      <c r="D25" s="9" t="s">
        <v>22</v>
      </c>
      <c r="E25" s="9" t="s">
        <v>858</v>
      </c>
      <c r="F25" s="9" t="s">
        <v>859</v>
      </c>
      <c r="G25" s="11">
        <v>854.63</v>
      </c>
      <c r="H25" s="11">
        <v>740.49</v>
      </c>
      <c r="I25" s="11">
        <v>319.68</v>
      </c>
      <c r="J25" s="22">
        <v>53.1</v>
      </c>
      <c r="K25" s="22">
        <v>37.8</v>
      </c>
      <c r="L25" s="22">
        <v>327.42</v>
      </c>
      <c r="M25" s="22">
        <v>72.9</v>
      </c>
      <c r="N25" s="22">
        <v>10</v>
      </c>
      <c r="O25" s="22">
        <f t="shared" si="0"/>
        <v>2416.02</v>
      </c>
      <c r="P25" s="27">
        <f t="shared" si="1"/>
        <v>783.98</v>
      </c>
      <c r="Q25" s="28">
        <v>3200</v>
      </c>
    </row>
    <row r="26" s="1" customFormat="1" ht="12.75" spans="1:17">
      <c r="A26" s="9" t="s">
        <v>904</v>
      </c>
      <c r="B26" s="9" t="s">
        <v>905</v>
      </c>
      <c r="C26" s="10" t="s">
        <v>35</v>
      </c>
      <c r="D26" s="9" t="s">
        <v>22</v>
      </c>
      <c r="E26" s="9" t="s">
        <v>858</v>
      </c>
      <c r="F26" s="9" t="s">
        <v>859</v>
      </c>
      <c r="G26" s="11">
        <v>854.63</v>
      </c>
      <c r="H26" s="11">
        <v>740.49</v>
      </c>
      <c r="I26" s="11">
        <v>319.68</v>
      </c>
      <c r="J26" s="22">
        <v>53.1</v>
      </c>
      <c r="K26" s="22">
        <v>37.8</v>
      </c>
      <c r="L26" s="22">
        <v>327.42</v>
      </c>
      <c r="M26" s="22">
        <v>72.9</v>
      </c>
      <c r="N26" s="22">
        <v>10</v>
      </c>
      <c r="O26" s="22">
        <f t="shared" si="0"/>
        <v>2416.02</v>
      </c>
      <c r="P26" s="27">
        <f t="shared" si="1"/>
        <v>783.98</v>
      </c>
      <c r="Q26" s="28">
        <v>3200</v>
      </c>
    </row>
    <row r="27" s="1" customFormat="1" ht="12.75" spans="1:17">
      <c r="A27" s="9" t="s">
        <v>906</v>
      </c>
      <c r="B27" s="9" t="s">
        <v>463</v>
      </c>
      <c r="C27" s="10" t="s">
        <v>35</v>
      </c>
      <c r="D27" s="9" t="s">
        <v>22</v>
      </c>
      <c r="E27" s="9" t="s">
        <v>858</v>
      </c>
      <c r="F27" s="9" t="s">
        <v>859</v>
      </c>
      <c r="G27" s="11">
        <v>854.63</v>
      </c>
      <c r="H27" s="11">
        <v>740.49</v>
      </c>
      <c r="I27" s="11">
        <v>319.68</v>
      </c>
      <c r="J27" s="22">
        <v>53.1</v>
      </c>
      <c r="K27" s="22">
        <v>37.8</v>
      </c>
      <c r="L27" s="22">
        <v>327.42</v>
      </c>
      <c r="M27" s="22">
        <v>72.9</v>
      </c>
      <c r="N27" s="22">
        <v>10</v>
      </c>
      <c r="O27" s="22">
        <f t="shared" si="0"/>
        <v>2416.02</v>
      </c>
      <c r="P27" s="27">
        <f t="shared" si="1"/>
        <v>783.98</v>
      </c>
      <c r="Q27" s="28">
        <v>3200</v>
      </c>
    </row>
    <row r="28" s="1" customFormat="1" ht="12.75" spans="1:17">
      <c r="A28" s="9" t="s">
        <v>907</v>
      </c>
      <c r="B28" s="9" t="s">
        <v>908</v>
      </c>
      <c r="C28" s="10" t="s">
        <v>35</v>
      </c>
      <c r="D28" s="9" t="s">
        <v>22</v>
      </c>
      <c r="E28" s="9" t="s">
        <v>858</v>
      </c>
      <c r="F28" s="9" t="s">
        <v>859</v>
      </c>
      <c r="G28" s="11">
        <v>854.63</v>
      </c>
      <c r="H28" s="11">
        <v>740.49</v>
      </c>
      <c r="I28" s="11">
        <v>319.68</v>
      </c>
      <c r="J28" s="22">
        <v>53.1</v>
      </c>
      <c r="K28" s="22">
        <v>37.8</v>
      </c>
      <c r="L28" s="22">
        <v>327.42</v>
      </c>
      <c r="M28" s="22">
        <v>72.9</v>
      </c>
      <c r="N28" s="22">
        <v>10</v>
      </c>
      <c r="O28" s="22">
        <f t="shared" si="0"/>
        <v>2416.02</v>
      </c>
      <c r="P28" s="27">
        <f t="shared" si="1"/>
        <v>783.98</v>
      </c>
      <c r="Q28" s="28">
        <v>3200</v>
      </c>
    </row>
    <row r="29" s="1" customFormat="1" ht="12.75" spans="1:17">
      <c r="A29" s="9" t="s">
        <v>909</v>
      </c>
      <c r="B29" s="9" t="s">
        <v>835</v>
      </c>
      <c r="C29" s="10" t="s">
        <v>35</v>
      </c>
      <c r="D29" s="9" t="s">
        <v>22</v>
      </c>
      <c r="E29" s="9" t="s">
        <v>858</v>
      </c>
      <c r="F29" s="9" t="s">
        <v>859</v>
      </c>
      <c r="G29" s="11">
        <v>854.63</v>
      </c>
      <c r="H29" s="11">
        <v>740.49</v>
      </c>
      <c r="I29" s="11">
        <v>319.68</v>
      </c>
      <c r="J29" s="22">
        <v>53.1</v>
      </c>
      <c r="K29" s="22">
        <v>37.8</v>
      </c>
      <c r="L29" s="22">
        <v>327.42</v>
      </c>
      <c r="M29" s="22">
        <v>72.9</v>
      </c>
      <c r="N29" s="22">
        <v>10</v>
      </c>
      <c r="O29" s="22">
        <f t="shared" si="0"/>
        <v>2416.02</v>
      </c>
      <c r="P29" s="27">
        <f t="shared" si="1"/>
        <v>783.98</v>
      </c>
      <c r="Q29" s="28">
        <v>3200</v>
      </c>
    </row>
    <row r="30" s="1" customFormat="1" ht="12.75" spans="1:17">
      <c r="A30" s="9" t="s">
        <v>910</v>
      </c>
      <c r="B30" s="9" t="s">
        <v>911</v>
      </c>
      <c r="C30" s="10" t="s">
        <v>35</v>
      </c>
      <c r="D30" s="9" t="s">
        <v>22</v>
      </c>
      <c r="E30" s="9" t="s">
        <v>858</v>
      </c>
      <c r="F30" s="9" t="s">
        <v>859</v>
      </c>
      <c r="G30" s="11">
        <v>854.63</v>
      </c>
      <c r="H30" s="11">
        <v>740.49</v>
      </c>
      <c r="I30" s="11">
        <v>319.68</v>
      </c>
      <c r="J30" s="22">
        <v>53.1</v>
      </c>
      <c r="K30" s="22">
        <v>37.8</v>
      </c>
      <c r="L30" s="22">
        <v>327.42</v>
      </c>
      <c r="M30" s="22">
        <v>72.9</v>
      </c>
      <c r="N30" s="22">
        <v>10</v>
      </c>
      <c r="O30" s="22">
        <f t="shared" si="0"/>
        <v>2416.02</v>
      </c>
      <c r="P30" s="27">
        <f t="shared" si="1"/>
        <v>783.98</v>
      </c>
      <c r="Q30" s="28">
        <v>3200</v>
      </c>
    </row>
    <row r="31" s="1" customFormat="1" ht="12.75" spans="1:17">
      <c r="A31" s="9" t="s">
        <v>912</v>
      </c>
      <c r="B31" s="9" t="s">
        <v>913</v>
      </c>
      <c r="C31" s="10" t="s">
        <v>35</v>
      </c>
      <c r="D31" s="9" t="s">
        <v>22</v>
      </c>
      <c r="E31" s="9" t="s">
        <v>858</v>
      </c>
      <c r="F31" s="9" t="s">
        <v>859</v>
      </c>
      <c r="G31" s="11">
        <v>854.63</v>
      </c>
      <c r="H31" s="11">
        <v>740.49</v>
      </c>
      <c r="I31" s="11">
        <v>319.68</v>
      </c>
      <c r="J31" s="22">
        <v>53.1</v>
      </c>
      <c r="K31" s="22">
        <v>37.8</v>
      </c>
      <c r="L31" s="22">
        <v>327.42</v>
      </c>
      <c r="M31" s="22">
        <v>72.9</v>
      </c>
      <c r="N31" s="22">
        <v>10</v>
      </c>
      <c r="O31" s="22">
        <f t="shared" si="0"/>
        <v>2416.02</v>
      </c>
      <c r="P31" s="27">
        <f t="shared" si="1"/>
        <v>783.98</v>
      </c>
      <c r="Q31" s="28">
        <v>3200</v>
      </c>
    </row>
    <row r="32" s="1" customFormat="1" ht="12.75" spans="1:17">
      <c r="A32" s="9" t="s">
        <v>914</v>
      </c>
      <c r="B32" s="9" t="s">
        <v>312</v>
      </c>
      <c r="C32" s="10" t="s">
        <v>35</v>
      </c>
      <c r="D32" s="9" t="s">
        <v>22</v>
      </c>
      <c r="E32" s="9" t="s">
        <v>858</v>
      </c>
      <c r="F32" s="9" t="s">
        <v>859</v>
      </c>
      <c r="G32" s="11">
        <v>854.63</v>
      </c>
      <c r="H32" s="11">
        <v>740.49</v>
      </c>
      <c r="I32" s="11">
        <v>319.68</v>
      </c>
      <c r="J32" s="22">
        <v>53.1</v>
      </c>
      <c r="K32" s="22">
        <v>37.8</v>
      </c>
      <c r="L32" s="22">
        <v>327.42</v>
      </c>
      <c r="M32" s="22">
        <v>72.9</v>
      </c>
      <c r="N32" s="22">
        <v>10</v>
      </c>
      <c r="O32" s="22">
        <f t="shared" si="0"/>
        <v>2416.02</v>
      </c>
      <c r="P32" s="27">
        <f t="shared" si="1"/>
        <v>783.98</v>
      </c>
      <c r="Q32" s="28">
        <v>3200</v>
      </c>
    </row>
    <row r="33" s="1" customFormat="1" ht="12.75" spans="1:17">
      <c r="A33" s="9" t="s">
        <v>915</v>
      </c>
      <c r="B33" s="9" t="s">
        <v>916</v>
      </c>
      <c r="C33" s="10" t="s">
        <v>35</v>
      </c>
      <c r="D33" s="9" t="s">
        <v>22</v>
      </c>
      <c r="E33" s="9" t="s">
        <v>858</v>
      </c>
      <c r="F33" s="9" t="s">
        <v>859</v>
      </c>
      <c r="G33" s="11">
        <v>854.63</v>
      </c>
      <c r="H33" s="11">
        <v>740.49</v>
      </c>
      <c r="I33" s="11">
        <v>319.68</v>
      </c>
      <c r="J33" s="22">
        <v>53.1</v>
      </c>
      <c r="K33" s="22">
        <v>37.8</v>
      </c>
      <c r="L33" s="22">
        <v>327.42</v>
      </c>
      <c r="M33" s="22">
        <v>72.9</v>
      </c>
      <c r="N33" s="22">
        <v>10</v>
      </c>
      <c r="O33" s="22">
        <f t="shared" si="0"/>
        <v>2416.02</v>
      </c>
      <c r="P33" s="27">
        <f t="shared" si="1"/>
        <v>783.98</v>
      </c>
      <c r="Q33" s="28">
        <v>3200</v>
      </c>
    </row>
    <row r="34" s="1" customFormat="1" ht="12.75" spans="1:17">
      <c r="A34" s="9" t="s">
        <v>917</v>
      </c>
      <c r="B34" s="9" t="s">
        <v>918</v>
      </c>
      <c r="C34" s="10" t="s">
        <v>35</v>
      </c>
      <c r="D34" s="9" t="s">
        <v>22</v>
      </c>
      <c r="E34" s="9" t="s">
        <v>858</v>
      </c>
      <c r="F34" s="9" t="s">
        <v>859</v>
      </c>
      <c r="G34" s="11">
        <v>854.63</v>
      </c>
      <c r="H34" s="11">
        <v>740.49</v>
      </c>
      <c r="I34" s="11">
        <v>319.68</v>
      </c>
      <c r="J34" s="22">
        <v>53.1</v>
      </c>
      <c r="K34" s="22">
        <v>37.8</v>
      </c>
      <c r="L34" s="22">
        <v>327.42</v>
      </c>
      <c r="M34" s="22">
        <v>72.9</v>
      </c>
      <c r="N34" s="22">
        <v>10</v>
      </c>
      <c r="O34" s="22">
        <f t="shared" si="0"/>
        <v>2416.02</v>
      </c>
      <c r="P34" s="27">
        <f t="shared" si="1"/>
        <v>783.98</v>
      </c>
      <c r="Q34" s="28">
        <v>3200</v>
      </c>
    </row>
    <row r="35" s="1" customFormat="1" ht="12.75" spans="1:17">
      <c r="A35" s="9" t="s">
        <v>919</v>
      </c>
      <c r="B35" s="9" t="s">
        <v>920</v>
      </c>
      <c r="C35" s="10" t="s">
        <v>21</v>
      </c>
      <c r="D35" s="9" t="s">
        <v>22</v>
      </c>
      <c r="E35" s="9" t="s">
        <v>858</v>
      </c>
      <c r="F35" s="9" t="s">
        <v>921</v>
      </c>
      <c r="G35" s="11">
        <v>854.63</v>
      </c>
      <c r="H35" s="11">
        <v>740.49</v>
      </c>
      <c r="I35" s="11">
        <v>319.68</v>
      </c>
      <c r="J35" s="22">
        <v>53.1</v>
      </c>
      <c r="K35" s="22">
        <v>37.8</v>
      </c>
      <c r="L35" s="22">
        <v>327.42</v>
      </c>
      <c r="M35" s="22">
        <v>72.9</v>
      </c>
      <c r="N35" s="22">
        <v>10</v>
      </c>
      <c r="O35" s="22">
        <f t="shared" si="0"/>
        <v>2416.02</v>
      </c>
      <c r="P35" s="27">
        <f t="shared" si="1"/>
        <v>783.98</v>
      </c>
      <c r="Q35" s="28">
        <v>3200</v>
      </c>
    </row>
    <row r="36" s="1" customFormat="1" ht="12.75" spans="1:17">
      <c r="A36" s="9" t="s">
        <v>922</v>
      </c>
      <c r="B36" s="9" t="s">
        <v>923</v>
      </c>
      <c r="C36" s="10" t="s">
        <v>35</v>
      </c>
      <c r="D36" s="9" t="s">
        <v>22</v>
      </c>
      <c r="E36" s="9" t="s">
        <v>858</v>
      </c>
      <c r="F36" s="9" t="s">
        <v>921</v>
      </c>
      <c r="G36" s="11">
        <v>854.63</v>
      </c>
      <c r="H36" s="11">
        <v>740.49</v>
      </c>
      <c r="I36" s="11">
        <v>319.68</v>
      </c>
      <c r="J36" s="22">
        <v>53.1</v>
      </c>
      <c r="K36" s="22">
        <v>37.8</v>
      </c>
      <c r="L36" s="22">
        <v>327.42</v>
      </c>
      <c r="M36" s="22">
        <v>72.9</v>
      </c>
      <c r="N36" s="22">
        <v>10</v>
      </c>
      <c r="O36" s="22">
        <f t="shared" ref="O36:O67" si="2">G36+H36+I36+J36+K36+L36+M36+N36</f>
        <v>2416.02</v>
      </c>
      <c r="P36" s="27">
        <f t="shared" ref="P36:P67" si="3">Q36-O36</f>
        <v>783.98</v>
      </c>
      <c r="Q36" s="28">
        <v>3200</v>
      </c>
    </row>
    <row r="37" s="1" customFormat="1" ht="12.75" spans="1:17">
      <c r="A37" s="9" t="s">
        <v>924</v>
      </c>
      <c r="B37" s="9" t="s">
        <v>925</v>
      </c>
      <c r="C37" s="10" t="s">
        <v>21</v>
      </c>
      <c r="D37" s="9" t="s">
        <v>22</v>
      </c>
      <c r="E37" s="9" t="s">
        <v>858</v>
      </c>
      <c r="F37" s="9" t="s">
        <v>921</v>
      </c>
      <c r="G37" s="11">
        <v>854.63</v>
      </c>
      <c r="H37" s="11">
        <v>740.49</v>
      </c>
      <c r="I37" s="11">
        <v>319.68</v>
      </c>
      <c r="J37" s="22">
        <v>53.1</v>
      </c>
      <c r="K37" s="22">
        <v>37.8</v>
      </c>
      <c r="L37" s="22">
        <v>327.42</v>
      </c>
      <c r="M37" s="22">
        <v>72.9</v>
      </c>
      <c r="N37" s="22">
        <v>10</v>
      </c>
      <c r="O37" s="22">
        <f t="shared" si="2"/>
        <v>2416.02</v>
      </c>
      <c r="P37" s="27">
        <f t="shared" si="3"/>
        <v>783.98</v>
      </c>
      <c r="Q37" s="28">
        <v>3200</v>
      </c>
    </row>
    <row r="38" s="1" customFormat="1" ht="12.75" spans="1:17">
      <c r="A38" s="9" t="s">
        <v>926</v>
      </c>
      <c r="B38" s="9" t="s">
        <v>927</v>
      </c>
      <c r="C38" s="10" t="s">
        <v>21</v>
      </c>
      <c r="D38" s="9" t="s">
        <v>22</v>
      </c>
      <c r="E38" s="9" t="s">
        <v>858</v>
      </c>
      <c r="F38" s="9" t="s">
        <v>921</v>
      </c>
      <c r="G38" s="11">
        <v>854.63</v>
      </c>
      <c r="H38" s="11">
        <v>740.49</v>
      </c>
      <c r="I38" s="11">
        <v>319.68</v>
      </c>
      <c r="J38" s="22">
        <v>53.1</v>
      </c>
      <c r="K38" s="22">
        <v>37.8</v>
      </c>
      <c r="L38" s="22">
        <v>327.42</v>
      </c>
      <c r="M38" s="22">
        <v>72.9</v>
      </c>
      <c r="N38" s="22">
        <v>10</v>
      </c>
      <c r="O38" s="22">
        <f t="shared" si="2"/>
        <v>2416.02</v>
      </c>
      <c r="P38" s="27">
        <f t="shared" si="3"/>
        <v>783.98</v>
      </c>
      <c r="Q38" s="28">
        <v>3200</v>
      </c>
    </row>
    <row r="39" s="1" customFormat="1" ht="12.75" spans="1:17">
      <c r="A39" s="9" t="s">
        <v>928</v>
      </c>
      <c r="B39" s="9" t="s">
        <v>929</v>
      </c>
      <c r="C39" s="10" t="s">
        <v>21</v>
      </c>
      <c r="D39" s="9" t="s">
        <v>22</v>
      </c>
      <c r="E39" s="9" t="s">
        <v>858</v>
      </c>
      <c r="F39" s="9" t="s">
        <v>921</v>
      </c>
      <c r="G39" s="11">
        <v>854.63</v>
      </c>
      <c r="H39" s="11">
        <v>740.49</v>
      </c>
      <c r="I39" s="11">
        <v>319.68</v>
      </c>
      <c r="J39" s="22">
        <v>53.1</v>
      </c>
      <c r="K39" s="22">
        <v>37.8</v>
      </c>
      <c r="L39" s="22">
        <v>327.42</v>
      </c>
      <c r="M39" s="22">
        <v>72.9</v>
      </c>
      <c r="N39" s="22">
        <v>10</v>
      </c>
      <c r="O39" s="22">
        <f t="shared" si="2"/>
        <v>2416.02</v>
      </c>
      <c r="P39" s="27">
        <f t="shared" si="3"/>
        <v>783.98</v>
      </c>
      <c r="Q39" s="28">
        <v>3200</v>
      </c>
    </row>
    <row r="40" s="1" customFormat="1" ht="12.75" spans="1:17">
      <c r="A40" s="9" t="s">
        <v>930</v>
      </c>
      <c r="B40" s="9" t="s">
        <v>931</v>
      </c>
      <c r="C40" s="10" t="s">
        <v>21</v>
      </c>
      <c r="D40" s="9" t="s">
        <v>22</v>
      </c>
      <c r="E40" s="9" t="s">
        <v>858</v>
      </c>
      <c r="F40" s="9" t="s">
        <v>921</v>
      </c>
      <c r="G40" s="11">
        <v>854.63</v>
      </c>
      <c r="H40" s="11">
        <v>740.49</v>
      </c>
      <c r="I40" s="11">
        <v>319.68</v>
      </c>
      <c r="J40" s="22">
        <v>53.1</v>
      </c>
      <c r="K40" s="22">
        <v>37.8</v>
      </c>
      <c r="L40" s="22">
        <v>327.42</v>
      </c>
      <c r="M40" s="22">
        <v>72.9</v>
      </c>
      <c r="N40" s="22">
        <v>10</v>
      </c>
      <c r="O40" s="22">
        <f t="shared" si="2"/>
        <v>2416.02</v>
      </c>
      <c r="P40" s="27">
        <f t="shared" si="3"/>
        <v>783.98</v>
      </c>
      <c r="Q40" s="28">
        <v>3200</v>
      </c>
    </row>
    <row r="41" s="1" customFormat="1" ht="12.75" spans="1:17">
      <c r="A41" s="9" t="s">
        <v>932</v>
      </c>
      <c r="B41" s="9" t="s">
        <v>933</v>
      </c>
      <c r="C41" s="10" t="s">
        <v>21</v>
      </c>
      <c r="D41" s="9" t="s">
        <v>22</v>
      </c>
      <c r="E41" s="9" t="s">
        <v>858</v>
      </c>
      <c r="F41" s="9" t="s">
        <v>921</v>
      </c>
      <c r="G41" s="11">
        <v>854.63</v>
      </c>
      <c r="H41" s="11">
        <v>740.49</v>
      </c>
      <c r="I41" s="11">
        <v>319.68</v>
      </c>
      <c r="J41" s="22">
        <v>53.1</v>
      </c>
      <c r="K41" s="22">
        <v>37.8</v>
      </c>
      <c r="L41" s="22">
        <v>327.42</v>
      </c>
      <c r="M41" s="22">
        <v>72.9</v>
      </c>
      <c r="N41" s="22">
        <v>10</v>
      </c>
      <c r="O41" s="22">
        <f t="shared" si="2"/>
        <v>2416.02</v>
      </c>
      <c r="P41" s="27">
        <f t="shared" si="3"/>
        <v>783.98</v>
      </c>
      <c r="Q41" s="28">
        <v>3200</v>
      </c>
    </row>
    <row r="42" s="1" customFormat="1" ht="12.75" spans="1:17">
      <c r="A42" s="9" t="s">
        <v>934</v>
      </c>
      <c r="B42" s="9" t="s">
        <v>935</v>
      </c>
      <c r="C42" s="10" t="s">
        <v>21</v>
      </c>
      <c r="D42" s="9" t="s">
        <v>22</v>
      </c>
      <c r="E42" s="9" t="s">
        <v>858</v>
      </c>
      <c r="F42" s="9" t="s">
        <v>921</v>
      </c>
      <c r="G42" s="11">
        <v>854.63</v>
      </c>
      <c r="H42" s="11">
        <v>740.49</v>
      </c>
      <c r="I42" s="11">
        <v>319.68</v>
      </c>
      <c r="J42" s="22">
        <v>53.1</v>
      </c>
      <c r="K42" s="22">
        <v>37.8</v>
      </c>
      <c r="L42" s="22">
        <v>327.42</v>
      </c>
      <c r="M42" s="22">
        <v>72.9</v>
      </c>
      <c r="N42" s="22">
        <v>10</v>
      </c>
      <c r="O42" s="22">
        <f t="shared" si="2"/>
        <v>2416.02</v>
      </c>
      <c r="P42" s="27">
        <f t="shared" si="3"/>
        <v>783.98</v>
      </c>
      <c r="Q42" s="28">
        <v>3200</v>
      </c>
    </row>
    <row r="43" s="1" customFormat="1" ht="12.75" spans="1:17">
      <c r="A43" s="9" t="s">
        <v>936</v>
      </c>
      <c r="B43" s="9" t="s">
        <v>937</v>
      </c>
      <c r="C43" s="10" t="s">
        <v>21</v>
      </c>
      <c r="D43" s="9" t="s">
        <v>22</v>
      </c>
      <c r="E43" s="9" t="s">
        <v>858</v>
      </c>
      <c r="F43" s="9" t="s">
        <v>921</v>
      </c>
      <c r="G43" s="11">
        <v>854.63</v>
      </c>
      <c r="H43" s="11">
        <v>740.49</v>
      </c>
      <c r="I43" s="11">
        <v>319.68</v>
      </c>
      <c r="J43" s="22">
        <v>53.1</v>
      </c>
      <c r="K43" s="22">
        <v>37.8</v>
      </c>
      <c r="L43" s="22">
        <v>327.42</v>
      </c>
      <c r="M43" s="22">
        <v>72.9</v>
      </c>
      <c r="N43" s="22">
        <v>10</v>
      </c>
      <c r="O43" s="22">
        <f t="shared" si="2"/>
        <v>2416.02</v>
      </c>
      <c r="P43" s="27">
        <f t="shared" si="3"/>
        <v>783.98</v>
      </c>
      <c r="Q43" s="28">
        <v>3200</v>
      </c>
    </row>
    <row r="44" s="1" customFormat="1" ht="12.75" spans="1:17">
      <c r="A44" s="9" t="s">
        <v>938</v>
      </c>
      <c r="B44" s="9" t="s">
        <v>939</v>
      </c>
      <c r="C44" s="10" t="s">
        <v>35</v>
      </c>
      <c r="D44" s="9" t="s">
        <v>22</v>
      </c>
      <c r="E44" s="9" t="s">
        <v>858</v>
      </c>
      <c r="F44" s="9" t="s">
        <v>921</v>
      </c>
      <c r="G44" s="11">
        <v>854.63</v>
      </c>
      <c r="H44" s="11">
        <v>740.49</v>
      </c>
      <c r="I44" s="11">
        <v>319.68</v>
      </c>
      <c r="J44" s="22">
        <v>53.1</v>
      </c>
      <c r="K44" s="22">
        <v>37.8</v>
      </c>
      <c r="L44" s="22">
        <v>327.42</v>
      </c>
      <c r="M44" s="22">
        <v>72.9</v>
      </c>
      <c r="N44" s="22">
        <v>10</v>
      </c>
      <c r="O44" s="22">
        <f t="shared" si="2"/>
        <v>2416.02</v>
      </c>
      <c r="P44" s="27">
        <f t="shared" si="3"/>
        <v>783.98</v>
      </c>
      <c r="Q44" s="28">
        <v>3200</v>
      </c>
    </row>
    <row r="45" s="1" customFormat="1" ht="12.75" spans="1:17">
      <c r="A45" s="9" t="s">
        <v>940</v>
      </c>
      <c r="B45" s="9" t="s">
        <v>941</v>
      </c>
      <c r="C45" s="10" t="s">
        <v>35</v>
      </c>
      <c r="D45" s="9" t="s">
        <v>22</v>
      </c>
      <c r="E45" s="9" t="s">
        <v>858</v>
      </c>
      <c r="F45" s="9" t="s">
        <v>921</v>
      </c>
      <c r="G45" s="11">
        <v>854.63</v>
      </c>
      <c r="H45" s="11">
        <v>740.49</v>
      </c>
      <c r="I45" s="11">
        <v>319.68</v>
      </c>
      <c r="J45" s="22">
        <v>53.1</v>
      </c>
      <c r="K45" s="22">
        <v>37.8</v>
      </c>
      <c r="L45" s="22">
        <v>327.42</v>
      </c>
      <c r="M45" s="22">
        <v>72.9</v>
      </c>
      <c r="N45" s="22">
        <v>10</v>
      </c>
      <c r="O45" s="22">
        <f t="shared" si="2"/>
        <v>2416.02</v>
      </c>
      <c r="P45" s="27">
        <f t="shared" si="3"/>
        <v>783.98</v>
      </c>
      <c r="Q45" s="28">
        <v>3200</v>
      </c>
    </row>
    <row r="46" s="1" customFormat="1" ht="12.75" spans="1:17">
      <c r="A46" s="9" t="s">
        <v>942</v>
      </c>
      <c r="B46" s="9" t="s">
        <v>943</v>
      </c>
      <c r="C46" s="10" t="s">
        <v>35</v>
      </c>
      <c r="D46" s="9" t="s">
        <v>22</v>
      </c>
      <c r="E46" s="9" t="s">
        <v>858</v>
      </c>
      <c r="F46" s="9" t="s">
        <v>921</v>
      </c>
      <c r="G46" s="11">
        <v>854.63</v>
      </c>
      <c r="H46" s="11">
        <v>740.49</v>
      </c>
      <c r="I46" s="11">
        <v>319.68</v>
      </c>
      <c r="J46" s="22">
        <v>53.1</v>
      </c>
      <c r="K46" s="22">
        <v>37.8</v>
      </c>
      <c r="L46" s="22">
        <v>327.42</v>
      </c>
      <c r="M46" s="22">
        <v>72.9</v>
      </c>
      <c r="N46" s="22">
        <v>10</v>
      </c>
      <c r="O46" s="22">
        <f t="shared" si="2"/>
        <v>2416.02</v>
      </c>
      <c r="P46" s="27">
        <f t="shared" si="3"/>
        <v>783.98</v>
      </c>
      <c r="Q46" s="28">
        <v>3200</v>
      </c>
    </row>
    <row r="47" s="1" customFormat="1" ht="12.75" spans="1:17">
      <c r="A47" s="9" t="s">
        <v>944</v>
      </c>
      <c r="B47" s="9" t="s">
        <v>945</v>
      </c>
      <c r="C47" s="10" t="s">
        <v>35</v>
      </c>
      <c r="D47" s="9" t="s">
        <v>22</v>
      </c>
      <c r="E47" s="9" t="s">
        <v>858</v>
      </c>
      <c r="F47" s="9" t="s">
        <v>921</v>
      </c>
      <c r="G47" s="11">
        <v>854.63</v>
      </c>
      <c r="H47" s="11">
        <v>740.49</v>
      </c>
      <c r="I47" s="11">
        <v>319.68</v>
      </c>
      <c r="J47" s="22">
        <v>53.1</v>
      </c>
      <c r="K47" s="22">
        <v>37.8</v>
      </c>
      <c r="L47" s="22">
        <v>327.42</v>
      </c>
      <c r="M47" s="22">
        <v>72.9</v>
      </c>
      <c r="N47" s="22">
        <v>10</v>
      </c>
      <c r="O47" s="22">
        <f t="shared" si="2"/>
        <v>2416.02</v>
      </c>
      <c r="P47" s="27">
        <f t="shared" si="3"/>
        <v>783.98</v>
      </c>
      <c r="Q47" s="28">
        <v>3200</v>
      </c>
    </row>
    <row r="48" s="1" customFormat="1" ht="12.75" spans="1:17">
      <c r="A48" s="9" t="s">
        <v>946</v>
      </c>
      <c r="B48" s="9" t="s">
        <v>947</v>
      </c>
      <c r="C48" s="10" t="s">
        <v>35</v>
      </c>
      <c r="D48" s="9" t="s">
        <v>22</v>
      </c>
      <c r="E48" s="9" t="s">
        <v>858</v>
      </c>
      <c r="F48" s="9" t="s">
        <v>921</v>
      </c>
      <c r="G48" s="11">
        <v>854.63</v>
      </c>
      <c r="H48" s="11">
        <v>740.49</v>
      </c>
      <c r="I48" s="11">
        <v>319.68</v>
      </c>
      <c r="J48" s="22">
        <v>53.1</v>
      </c>
      <c r="K48" s="22">
        <v>37.8</v>
      </c>
      <c r="L48" s="22">
        <v>327.42</v>
      </c>
      <c r="M48" s="22">
        <v>72.9</v>
      </c>
      <c r="N48" s="22">
        <v>10</v>
      </c>
      <c r="O48" s="22">
        <f t="shared" si="2"/>
        <v>2416.02</v>
      </c>
      <c r="P48" s="27">
        <f t="shared" si="3"/>
        <v>783.98</v>
      </c>
      <c r="Q48" s="28">
        <v>3200</v>
      </c>
    </row>
    <row r="49" s="1" customFormat="1" ht="12.75" spans="1:17">
      <c r="A49" s="9" t="s">
        <v>948</v>
      </c>
      <c r="B49" s="9" t="s">
        <v>949</v>
      </c>
      <c r="C49" s="10" t="s">
        <v>35</v>
      </c>
      <c r="D49" s="9" t="s">
        <v>22</v>
      </c>
      <c r="E49" s="9" t="s">
        <v>858</v>
      </c>
      <c r="F49" s="9" t="s">
        <v>921</v>
      </c>
      <c r="G49" s="11">
        <v>854.63</v>
      </c>
      <c r="H49" s="11">
        <v>740.49</v>
      </c>
      <c r="I49" s="11">
        <v>319.68</v>
      </c>
      <c r="J49" s="22">
        <v>53.1</v>
      </c>
      <c r="K49" s="22">
        <v>37.8</v>
      </c>
      <c r="L49" s="22">
        <v>327.42</v>
      </c>
      <c r="M49" s="22">
        <v>72.9</v>
      </c>
      <c r="N49" s="22">
        <v>10</v>
      </c>
      <c r="O49" s="22">
        <f t="shared" si="2"/>
        <v>2416.02</v>
      </c>
      <c r="P49" s="27">
        <f t="shared" si="3"/>
        <v>783.98</v>
      </c>
      <c r="Q49" s="28">
        <v>3200</v>
      </c>
    </row>
    <row r="50" s="1" customFormat="1" ht="12.75" spans="1:17">
      <c r="A50" s="9" t="s">
        <v>950</v>
      </c>
      <c r="B50" s="9" t="s">
        <v>951</v>
      </c>
      <c r="C50" s="10" t="s">
        <v>35</v>
      </c>
      <c r="D50" s="9" t="s">
        <v>22</v>
      </c>
      <c r="E50" s="9" t="s">
        <v>858</v>
      </c>
      <c r="F50" s="9" t="s">
        <v>921</v>
      </c>
      <c r="G50" s="11">
        <v>854.63</v>
      </c>
      <c r="H50" s="11">
        <v>740.49</v>
      </c>
      <c r="I50" s="11">
        <v>319.68</v>
      </c>
      <c r="J50" s="22">
        <v>53.1</v>
      </c>
      <c r="K50" s="22">
        <v>37.8</v>
      </c>
      <c r="L50" s="22">
        <v>327.42</v>
      </c>
      <c r="M50" s="22">
        <v>72.9</v>
      </c>
      <c r="N50" s="22">
        <v>10</v>
      </c>
      <c r="O50" s="22">
        <f t="shared" si="2"/>
        <v>2416.02</v>
      </c>
      <c r="P50" s="27">
        <f t="shared" si="3"/>
        <v>783.98</v>
      </c>
      <c r="Q50" s="28">
        <v>3200</v>
      </c>
    </row>
    <row r="51" s="1" customFormat="1" ht="12.75" spans="1:17">
      <c r="A51" s="9" t="s">
        <v>952</v>
      </c>
      <c r="B51" s="9" t="s">
        <v>953</v>
      </c>
      <c r="C51" s="10" t="s">
        <v>35</v>
      </c>
      <c r="D51" s="9" t="s">
        <v>22</v>
      </c>
      <c r="E51" s="9" t="s">
        <v>858</v>
      </c>
      <c r="F51" s="9" t="s">
        <v>921</v>
      </c>
      <c r="G51" s="11">
        <v>854.63</v>
      </c>
      <c r="H51" s="11">
        <v>740.49</v>
      </c>
      <c r="I51" s="11">
        <v>319.68</v>
      </c>
      <c r="J51" s="22">
        <v>53.1</v>
      </c>
      <c r="K51" s="22">
        <v>37.8</v>
      </c>
      <c r="L51" s="22">
        <v>327.42</v>
      </c>
      <c r="M51" s="22">
        <v>72.9</v>
      </c>
      <c r="N51" s="22">
        <v>10</v>
      </c>
      <c r="O51" s="22">
        <f t="shared" si="2"/>
        <v>2416.02</v>
      </c>
      <c r="P51" s="27">
        <f t="shared" si="3"/>
        <v>783.98</v>
      </c>
      <c r="Q51" s="28">
        <v>3200</v>
      </c>
    </row>
    <row r="52" s="1" customFormat="1" ht="12.75" spans="1:17">
      <c r="A52" s="9" t="s">
        <v>954</v>
      </c>
      <c r="B52" s="9" t="s">
        <v>666</v>
      </c>
      <c r="C52" s="10" t="s">
        <v>35</v>
      </c>
      <c r="D52" s="9" t="s">
        <v>22</v>
      </c>
      <c r="E52" s="9" t="s">
        <v>858</v>
      </c>
      <c r="F52" s="9" t="s">
        <v>921</v>
      </c>
      <c r="G52" s="11">
        <v>854.63</v>
      </c>
      <c r="H52" s="11">
        <v>740.49</v>
      </c>
      <c r="I52" s="11">
        <v>319.68</v>
      </c>
      <c r="J52" s="22">
        <v>53.1</v>
      </c>
      <c r="K52" s="22">
        <v>37.8</v>
      </c>
      <c r="L52" s="22">
        <v>327.42</v>
      </c>
      <c r="M52" s="22">
        <v>72.9</v>
      </c>
      <c r="N52" s="22">
        <v>10</v>
      </c>
      <c r="O52" s="22">
        <f t="shared" si="2"/>
        <v>2416.02</v>
      </c>
      <c r="P52" s="27">
        <f t="shared" si="3"/>
        <v>783.98</v>
      </c>
      <c r="Q52" s="28">
        <v>3200</v>
      </c>
    </row>
    <row r="53" s="1" customFormat="1" ht="12.75" spans="1:17">
      <c r="A53" s="9" t="s">
        <v>955</v>
      </c>
      <c r="B53" s="9" t="s">
        <v>956</v>
      </c>
      <c r="C53" s="10" t="s">
        <v>35</v>
      </c>
      <c r="D53" s="9" t="s">
        <v>22</v>
      </c>
      <c r="E53" s="9" t="s">
        <v>858</v>
      </c>
      <c r="F53" s="9" t="s">
        <v>921</v>
      </c>
      <c r="G53" s="11">
        <v>854.63</v>
      </c>
      <c r="H53" s="11">
        <v>740.49</v>
      </c>
      <c r="I53" s="11">
        <v>319.68</v>
      </c>
      <c r="J53" s="22">
        <v>53.1</v>
      </c>
      <c r="K53" s="22">
        <v>37.8</v>
      </c>
      <c r="L53" s="22">
        <v>327.42</v>
      </c>
      <c r="M53" s="22">
        <v>72.9</v>
      </c>
      <c r="N53" s="22">
        <v>10</v>
      </c>
      <c r="O53" s="22">
        <f t="shared" si="2"/>
        <v>2416.02</v>
      </c>
      <c r="P53" s="27">
        <f t="shared" si="3"/>
        <v>783.98</v>
      </c>
      <c r="Q53" s="28">
        <v>3200</v>
      </c>
    </row>
    <row r="54" s="1" customFormat="1" ht="12.75" spans="1:17">
      <c r="A54" s="9" t="s">
        <v>957</v>
      </c>
      <c r="B54" s="9" t="s">
        <v>958</v>
      </c>
      <c r="C54" s="10" t="s">
        <v>35</v>
      </c>
      <c r="D54" s="9" t="s">
        <v>22</v>
      </c>
      <c r="E54" s="9" t="s">
        <v>858</v>
      </c>
      <c r="F54" s="9" t="s">
        <v>921</v>
      </c>
      <c r="G54" s="11">
        <v>854.63</v>
      </c>
      <c r="H54" s="11">
        <v>740.49</v>
      </c>
      <c r="I54" s="11">
        <v>319.68</v>
      </c>
      <c r="J54" s="22">
        <v>53.1</v>
      </c>
      <c r="K54" s="22">
        <v>37.8</v>
      </c>
      <c r="L54" s="22">
        <v>327.42</v>
      </c>
      <c r="M54" s="22">
        <v>72.9</v>
      </c>
      <c r="N54" s="22">
        <v>10</v>
      </c>
      <c r="O54" s="22">
        <f t="shared" si="2"/>
        <v>2416.02</v>
      </c>
      <c r="P54" s="27">
        <f t="shared" si="3"/>
        <v>783.98</v>
      </c>
      <c r="Q54" s="28">
        <v>3200</v>
      </c>
    </row>
    <row r="55" s="1" customFormat="1" ht="12.75" spans="1:17">
      <c r="A55" s="9" t="s">
        <v>959</v>
      </c>
      <c r="B55" s="9" t="s">
        <v>960</v>
      </c>
      <c r="C55" s="10" t="s">
        <v>35</v>
      </c>
      <c r="D55" s="9" t="s">
        <v>22</v>
      </c>
      <c r="E55" s="9" t="s">
        <v>858</v>
      </c>
      <c r="F55" s="9" t="s">
        <v>921</v>
      </c>
      <c r="G55" s="11">
        <v>854.63</v>
      </c>
      <c r="H55" s="11">
        <v>740.49</v>
      </c>
      <c r="I55" s="11">
        <v>319.68</v>
      </c>
      <c r="J55" s="22">
        <v>53.1</v>
      </c>
      <c r="K55" s="22">
        <v>37.8</v>
      </c>
      <c r="L55" s="22">
        <v>327.42</v>
      </c>
      <c r="M55" s="22">
        <v>72.9</v>
      </c>
      <c r="N55" s="22">
        <v>10</v>
      </c>
      <c r="O55" s="22">
        <f t="shared" si="2"/>
        <v>2416.02</v>
      </c>
      <c r="P55" s="27">
        <f t="shared" si="3"/>
        <v>783.98</v>
      </c>
      <c r="Q55" s="28">
        <v>3200</v>
      </c>
    </row>
    <row r="56" s="1" customFormat="1" ht="12.75" spans="1:17">
      <c r="A56" s="9" t="s">
        <v>961</v>
      </c>
      <c r="B56" s="9" t="s">
        <v>962</v>
      </c>
      <c r="C56" s="10" t="s">
        <v>35</v>
      </c>
      <c r="D56" s="9" t="s">
        <v>22</v>
      </c>
      <c r="E56" s="9" t="s">
        <v>858</v>
      </c>
      <c r="F56" s="9" t="s">
        <v>921</v>
      </c>
      <c r="G56" s="11">
        <v>854.63</v>
      </c>
      <c r="H56" s="11">
        <v>740.49</v>
      </c>
      <c r="I56" s="11">
        <v>319.68</v>
      </c>
      <c r="J56" s="22">
        <v>53.1</v>
      </c>
      <c r="K56" s="22">
        <v>37.8</v>
      </c>
      <c r="L56" s="22">
        <v>327.42</v>
      </c>
      <c r="M56" s="22">
        <v>72.9</v>
      </c>
      <c r="N56" s="22">
        <v>10</v>
      </c>
      <c r="O56" s="22">
        <f t="shared" si="2"/>
        <v>2416.02</v>
      </c>
      <c r="P56" s="27">
        <f t="shared" si="3"/>
        <v>783.98</v>
      </c>
      <c r="Q56" s="28">
        <v>3200</v>
      </c>
    </row>
    <row r="57" s="1" customFormat="1" ht="12.75" spans="1:17">
      <c r="A57" s="9" t="s">
        <v>963</v>
      </c>
      <c r="B57" s="9" t="s">
        <v>964</v>
      </c>
      <c r="C57" s="10" t="s">
        <v>35</v>
      </c>
      <c r="D57" s="9" t="s">
        <v>22</v>
      </c>
      <c r="E57" s="9" t="s">
        <v>858</v>
      </c>
      <c r="F57" s="9" t="s">
        <v>921</v>
      </c>
      <c r="G57" s="11">
        <v>854.63</v>
      </c>
      <c r="H57" s="11">
        <v>740.49</v>
      </c>
      <c r="I57" s="11">
        <v>319.68</v>
      </c>
      <c r="J57" s="22">
        <v>53.1</v>
      </c>
      <c r="K57" s="22">
        <v>37.8</v>
      </c>
      <c r="L57" s="22">
        <v>327.42</v>
      </c>
      <c r="M57" s="22">
        <v>72.9</v>
      </c>
      <c r="N57" s="22">
        <v>10</v>
      </c>
      <c r="O57" s="22">
        <f t="shared" si="2"/>
        <v>2416.02</v>
      </c>
      <c r="P57" s="27">
        <f t="shared" si="3"/>
        <v>783.98</v>
      </c>
      <c r="Q57" s="28">
        <v>3200</v>
      </c>
    </row>
    <row r="58" s="1" customFormat="1" ht="12.75" spans="1:17">
      <c r="A58" s="9" t="s">
        <v>965</v>
      </c>
      <c r="B58" s="9" t="s">
        <v>966</v>
      </c>
      <c r="C58" s="10" t="s">
        <v>35</v>
      </c>
      <c r="D58" s="9" t="s">
        <v>22</v>
      </c>
      <c r="E58" s="9" t="s">
        <v>858</v>
      </c>
      <c r="F58" s="9" t="s">
        <v>921</v>
      </c>
      <c r="G58" s="11">
        <v>854.63</v>
      </c>
      <c r="H58" s="11">
        <v>740.49</v>
      </c>
      <c r="I58" s="11">
        <v>319.68</v>
      </c>
      <c r="J58" s="22">
        <v>53.1</v>
      </c>
      <c r="K58" s="22">
        <v>37.8</v>
      </c>
      <c r="L58" s="22">
        <v>327.42</v>
      </c>
      <c r="M58" s="22">
        <v>72.9</v>
      </c>
      <c r="N58" s="22">
        <v>10</v>
      </c>
      <c r="O58" s="22">
        <f t="shared" si="2"/>
        <v>2416.02</v>
      </c>
      <c r="P58" s="27">
        <f t="shared" si="3"/>
        <v>783.98</v>
      </c>
      <c r="Q58" s="28">
        <v>3200</v>
      </c>
    </row>
    <row r="59" s="1" customFormat="1" ht="12.75" spans="1:17">
      <c r="A59" s="9" t="s">
        <v>967</v>
      </c>
      <c r="B59" s="9" t="s">
        <v>306</v>
      </c>
      <c r="C59" s="10" t="s">
        <v>35</v>
      </c>
      <c r="D59" s="9" t="s">
        <v>22</v>
      </c>
      <c r="E59" s="9" t="s">
        <v>858</v>
      </c>
      <c r="F59" s="9" t="s">
        <v>921</v>
      </c>
      <c r="G59" s="11">
        <v>854.63</v>
      </c>
      <c r="H59" s="11">
        <v>740.49</v>
      </c>
      <c r="I59" s="11">
        <v>319.68</v>
      </c>
      <c r="J59" s="22">
        <v>53.1</v>
      </c>
      <c r="K59" s="22">
        <v>37.8</v>
      </c>
      <c r="L59" s="22">
        <v>327.42</v>
      </c>
      <c r="M59" s="22">
        <v>72.9</v>
      </c>
      <c r="N59" s="22">
        <v>10</v>
      </c>
      <c r="O59" s="22">
        <f t="shared" si="2"/>
        <v>2416.02</v>
      </c>
      <c r="P59" s="27">
        <f t="shared" si="3"/>
        <v>783.98</v>
      </c>
      <c r="Q59" s="28">
        <v>3200</v>
      </c>
    </row>
    <row r="60" s="1" customFormat="1" ht="12.75" spans="1:17">
      <c r="A60" s="9" t="s">
        <v>968</v>
      </c>
      <c r="B60" s="9" t="s">
        <v>969</v>
      </c>
      <c r="C60" s="10" t="s">
        <v>35</v>
      </c>
      <c r="D60" s="9" t="s">
        <v>22</v>
      </c>
      <c r="E60" s="9" t="s">
        <v>858</v>
      </c>
      <c r="F60" s="9" t="s">
        <v>921</v>
      </c>
      <c r="G60" s="11">
        <v>854.63</v>
      </c>
      <c r="H60" s="11">
        <v>740.49</v>
      </c>
      <c r="I60" s="11">
        <v>319.68</v>
      </c>
      <c r="J60" s="22">
        <v>53.1</v>
      </c>
      <c r="K60" s="22">
        <v>37.8</v>
      </c>
      <c r="L60" s="22">
        <v>327.42</v>
      </c>
      <c r="M60" s="22">
        <v>72.9</v>
      </c>
      <c r="N60" s="22">
        <v>10</v>
      </c>
      <c r="O60" s="22">
        <f t="shared" si="2"/>
        <v>2416.02</v>
      </c>
      <c r="P60" s="27">
        <f t="shared" si="3"/>
        <v>783.98</v>
      </c>
      <c r="Q60" s="28">
        <v>3200</v>
      </c>
    </row>
    <row r="61" s="1" customFormat="1" ht="12.75" spans="1:17">
      <c r="A61" s="9" t="s">
        <v>970</v>
      </c>
      <c r="B61" s="9" t="s">
        <v>971</v>
      </c>
      <c r="C61" s="10" t="s">
        <v>35</v>
      </c>
      <c r="D61" s="9" t="s">
        <v>22</v>
      </c>
      <c r="E61" s="9" t="s">
        <v>858</v>
      </c>
      <c r="F61" s="9" t="s">
        <v>921</v>
      </c>
      <c r="G61" s="11">
        <v>854.63</v>
      </c>
      <c r="H61" s="11">
        <v>740.49</v>
      </c>
      <c r="I61" s="11">
        <v>319.68</v>
      </c>
      <c r="J61" s="22">
        <v>53.1</v>
      </c>
      <c r="K61" s="22">
        <v>37.8</v>
      </c>
      <c r="L61" s="22">
        <v>327.42</v>
      </c>
      <c r="M61" s="22">
        <v>72.9</v>
      </c>
      <c r="N61" s="22">
        <v>10</v>
      </c>
      <c r="O61" s="22">
        <f t="shared" si="2"/>
        <v>2416.02</v>
      </c>
      <c r="P61" s="27">
        <f t="shared" si="3"/>
        <v>783.98</v>
      </c>
      <c r="Q61" s="28">
        <v>3200</v>
      </c>
    </row>
    <row r="62" s="1" customFormat="1" ht="12.75" spans="1:17">
      <c r="A62" s="9" t="s">
        <v>972</v>
      </c>
      <c r="B62" s="9" t="s">
        <v>973</v>
      </c>
      <c r="C62" s="10" t="s">
        <v>35</v>
      </c>
      <c r="D62" s="9" t="s">
        <v>22</v>
      </c>
      <c r="E62" s="9" t="s">
        <v>858</v>
      </c>
      <c r="F62" s="9" t="s">
        <v>921</v>
      </c>
      <c r="G62" s="11">
        <v>854.63</v>
      </c>
      <c r="H62" s="11">
        <v>740.49</v>
      </c>
      <c r="I62" s="11">
        <v>319.68</v>
      </c>
      <c r="J62" s="22">
        <v>53.1</v>
      </c>
      <c r="K62" s="22">
        <v>37.8</v>
      </c>
      <c r="L62" s="22">
        <v>327.42</v>
      </c>
      <c r="M62" s="22">
        <v>72.9</v>
      </c>
      <c r="N62" s="22">
        <v>10</v>
      </c>
      <c r="O62" s="22">
        <f t="shared" si="2"/>
        <v>2416.02</v>
      </c>
      <c r="P62" s="27">
        <f t="shared" si="3"/>
        <v>783.98</v>
      </c>
      <c r="Q62" s="28">
        <v>3200</v>
      </c>
    </row>
    <row r="63" s="1" customFormat="1" ht="12.75" spans="1:17">
      <c r="A63" s="9" t="s">
        <v>974</v>
      </c>
      <c r="B63" s="9" t="s">
        <v>975</v>
      </c>
      <c r="C63" s="10" t="s">
        <v>35</v>
      </c>
      <c r="D63" s="9" t="s">
        <v>22</v>
      </c>
      <c r="E63" s="9" t="s">
        <v>858</v>
      </c>
      <c r="F63" s="9" t="s">
        <v>921</v>
      </c>
      <c r="G63" s="11">
        <v>854.63</v>
      </c>
      <c r="H63" s="11">
        <v>740.49</v>
      </c>
      <c r="I63" s="11">
        <v>319.68</v>
      </c>
      <c r="J63" s="22">
        <v>53.1</v>
      </c>
      <c r="K63" s="22">
        <v>37.8</v>
      </c>
      <c r="L63" s="22">
        <v>327.42</v>
      </c>
      <c r="M63" s="22">
        <v>72.9</v>
      </c>
      <c r="N63" s="22">
        <v>10</v>
      </c>
      <c r="O63" s="22">
        <f t="shared" si="2"/>
        <v>2416.02</v>
      </c>
      <c r="P63" s="27">
        <f t="shared" si="3"/>
        <v>783.98</v>
      </c>
      <c r="Q63" s="28">
        <v>3200</v>
      </c>
    </row>
    <row r="64" s="1" customFormat="1" ht="12.75" spans="1:17">
      <c r="A64" s="9" t="s">
        <v>976</v>
      </c>
      <c r="B64" s="9" t="s">
        <v>977</v>
      </c>
      <c r="C64" s="10" t="s">
        <v>35</v>
      </c>
      <c r="D64" s="9" t="s">
        <v>22</v>
      </c>
      <c r="E64" s="9" t="s">
        <v>858</v>
      </c>
      <c r="F64" s="9" t="s">
        <v>921</v>
      </c>
      <c r="G64" s="11">
        <v>854.63</v>
      </c>
      <c r="H64" s="11">
        <v>740.49</v>
      </c>
      <c r="I64" s="11">
        <v>319.68</v>
      </c>
      <c r="J64" s="22">
        <v>53.1</v>
      </c>
      <c r="K64" s="22">
        <v>37.8</v>
      </c>
      <c r="L64" s="22">
        <v>327.42</v>
      </c>
      <c r="M64" s="22">
        <v>72.9</v>
      </c>
      <c r="N64" s="22">
        <v>10</v>
      </c>
      <c r="O64" s="22">
        <f t="shared" si="2"/>
        <v>2416.02</v>
      </c>
      <c r="P64" s="27">
        <f t="shared" si="3"/>
        <v>783.98</v>
      </c>
      <c r="Q64" s="28">
        <v>3200</v>
      </c>
    </row>
    <row r="65" s="1" customFormat="1" ht="12.75" spans="1:17">
      <c r="A65" s="9" t="s">
        <v>978</v>
      </c>
      <c r="B65" s="9" t="s">
        <v>979</v>
      </c>
      <c r="C65" s="10" t="s">
        <v>35</v>
      </c>
      <c r="D65" s="9" t="s">
        <v>22</v>
      </c>
      <c r="E65" s="9" t="s">
        <v>858</v>
      </c>
      <c r="F65" s="9" t="s">
        <v>921</v>
      </c>
      <c r="G65" s="11">
        <v>854.63</v>
      </c>
      <c r="H65" s="11">
        <v>740.49</v>
      </c>
      <c r="I65" s="11">
        <v>319.68</v>
      </c>
      <c r="J65" s="22">
        <v>53.1</v>
      </c>
      <c r="K65" s="22">
        <v>37.8</v>
      </c>
      <c r="L65" s="22">
        <v>327.42</v>
      </c>
      <c r="M65" s="22">
        <v>72.9</v>
      </c>
      <c r="N65" s="22">
        <v>10</v>
      </c>
      <c r="O65" s="22">
        <f t="shared" si="2"/>
        <v>2416.02</v>
      </c>
      <c r="P65" s="27">
        <f t="shared" si="3"/>
        <v>783.98</v>
      </c>
      <c r="Q65" s="28">
        <v>3200</v>
      </c>
    </row>
    <row r="66" s="1" customFormat="1" ht="12.75" spans="1:17">
      <c r="A66" s="9" t="s">
        <v>980</v>
      </c>
      <c r="B66" s="9" t="s">
        <v>981</v>
      </c>
      <c r="C66" s="10" t="s">
        <v>35</v>
      </c>
      <c r="D66" s="9" t="s">
        <v>22</v>
      </c>
      <c r="E66" s="9" t="s">
        <v>858</v>
      </c>
      <c r="F66" s="9" t="s">
        <v>921</v>
      </c>
      <c r="G66" s="11">
        <v>854.63</v>
      </c>
      <c r="H66" s="11">
        <v>740.49</v>
      </c>
      <c r="I66" s="11">
        <v>319.68</v>
      </c>
      <c r="J66" s="22">
        <v>53.1</v>
      </c>
      <c r="K66" s="22">
        <v>37.8</v>
      </c>
      <c r="L66" s="22">
        <v>327.42</v>
      </c>
      <c r="M66" s="22">
        <v>72.9</v>
      </c>
      <c r="N66" s="22">
        <v>10</v>
      </c>
      <c r="O66" s="22">
        <f t="shared" si="2"/>
        <v>2416.02</v>
      </c>
      <c r="P66" s="27">
        <f t="shared" si="3"/>
        <v>783.98</v>
      </c>
      <c r="Q66" s="28">
        <v>3200</v>
      </c>
    </row>
    <row r="67" s="1" customFormat="1" ht="12.75" spans="1:17">
      <c r="A67" s="9" t="s">
        <v>982</v>
      </c>
      <c r="B67" s="9" t="s">
        <v>983</v>
      </c>
      <c r="C67" s="10" t="s">
        <v>35</v>
      </c>
      <c r="D67" s="9" t="s">
        <v>22</v>
      </c>
      <c r="E67" s="9" t="s">
        <v>858</v>
      </c>
      <c r="F67" s="9" t="s">
        <v>921</v>
      </c>
      <c r="G67" s="11">
        <v>854.63</v>
      </c>
      <c r="H67" s="11">
        <v>740.49</v>
      </c>
      <c r="I67" s="11">
        <v>319.68</v>
      </c>
      <c r="J67" s="22">
        <v>53.1</v>
      </c>
      <c r="K67" s="22">
        <v>37.8</v>
      </c>
      <c r="L67" s="22">
        <v>327.42</v>
      </c>
      <c r="M67" s="22">
        <v>72.9</v>
      </c>
      <c r="N67" s="22">
        <v>10</v>
      </c>
      <c r="O67" s="22">
        <f t="shared" si="2"/>
        <v>2416.02</v>
      </c>
      <c r="P67" s="27">
        <f t="shared" si="3"/>
        <v>783.98</v>
      </c>
      <c r="Q67" s="28">
        <v>3200</v>
      </c>
    </row>
    <row r="68" s="1" customFormat="1" ht="12.75" spans="1:17">
      <c r="A68" s="9" t="s">
        <v>984</v>
      </c>
      <c r="B68" s="9" t="s">
        <v>985</v>
      </c>
      <c r="C68" s="10" t="s">
        <v>35</v>
      </c>
      <c r="D68" s="9" t="s">
        <v>22</v>
      </c>
      <c r="E68" s="9" t="s">
        <v>858</v>
      </c>
      <c r="F68" s="9" t="s">
        <v>921</v>
      </c>
      <c r="G68" s="11">
        <v>854.63</v>
      </c>
      <c r="H68" s="11">
        <v>740.49</v>
      </c>
      <c r="I68" s="11">
        <v>319.68</v>
      </c>
      <c r="J68" s="22">
        <v>53.1</v>
      </c>
      <c r="K68" s="22">
        <v>37.8</v>
      </c>
      <c r="L68" s="22">
        <v>327.42</v>
      </c>
      <c r="M68" s="22">
        <v>72.9</v>
      </c>
      <c r="N68" s="22">
        <v>10</v>
      </c>
      <c r="O68" s="22">
        <f t="shared" ref="O68:O102" si="4">G68+H68+I68+J68+K68+L68+M68+N68</f>
        <v>2416.02</v>
      </c>
      <c r="P68" s="27">
        <f t="shared" ref="P68:P102" si="5">Q68-O68</f>
        <v>783.98</v>
      </c>
      <c r="Q68" s="28">
        <v>3200</v>
      </c>
    </row>
    <row r="69" s="1" customFormat="1" ht="12.75" spans="1:17">
      <c r="A69" s="9" t="s">
        <v>986</v>
      </c>
      <c r="B69" s="9" t="s">
        <v>987</v>
      </c>
      <c r="C69" s="10" t="s">
        <v>35</v>
      </c>
      <c r="D69" s="9" t="s">
        <v>22</v>
      </c>
      <c r="E69" s="9" t="s">
        <v>858</v>
      </c>
      <c r="F69" s="9" t="s">
        <v>921</v>
      </c>
      <c r="G69" s="11">
        <v>854.63</v>
      </c>
      <c r="H69" s="11">
        <v>740.49</v>
      </c>
      <c r="I69" s="11">
        <v>319.68</v>
      </c>
      <c r="J69" s="22">
        <v>53.1</v>
      </c>
      <c r="K69" s="22">
        <v>37.8</v>
      </c>
      <c r="L69" s="22">
        <v>327.42</v>
      </c>
      <c r="M69" s="22">
        <v>72.9</v>
      </c>
      <c r="N69" s="22">
        <v>10</v>
      </c>
      <c r="O69" s="22">
        <f t="shared" si="4"/>
        <v>2416.02</v>
      </c>
      <c r="P69" s="27">
        <f t="shared" si="5"/>
        <v>783.98</v>
      </c>
      <c r="Q69" s="28">
        <v>3200</v>
      </c>
    </row>
    <row r="70" s="1" customFormat="1" ht="12.75" spans="1:17">
      <c r="A70" s="9" t="s">
        <v>988</v>
      </c>
      <c r="B70" s="9" t="s">
        <v>989</v>
      </c>
      <c r="C70" s="10" t="s">
        <v>21</v>
      </c>
      <c r="D70" s="9" t="s">
        <v>22</v>
      </c>
      <c r="E70" s="9" t="s">
        <v>858</v>
      </c>
      <c r="F70" s="9" t="s">
        <v>990</v>
      </c>
      <c r="G70" s="11">
        <v>854.63</v>
      </c>
      <c r="H70" s="11">
        <v>740.49</v>
      </c>
      <c r="I70" s="11">
        <v>319.68</v>
      </c>
      <c r="J70" s="22">
        <v>53.1</v>
      </c>
      <c r="K70" s="22">
        <v>37.8</v>
      </c>
      <c r="L70" s="22">
        <v>327.42</v>
      </c>
      <c r="M70" s="22">
        <v>72.9</v>
      </c>
      <c r="N70" s="22">
        <v>10</v>
      </c>
      <c r="O70" s="22">
        <f t="shared" si="4"/>
        <v>2416.02</v>
      </c>
      <c r="P70" s="27">
        <f t="shared" si="5"/>
        <v>783.98</v>
      </c>
      <c r="Q70" s="28">
        <v>3200</v>
      </c>
    </row>
    <row r="71" s="1" customFormat="1" ht="12.75" spans="1:17">
      <c r="A71" s="9" t="s">
        <v>991</v>
      </c>
      <c r="B71" s="9" t="s">
        <v>992</v>
      </c>
      <c r="C71" s="10" t="s">
        <v>21</v>
      </c>
      <c r="D71" s="9" t="s">
        <v>22</v>
      </c>
      <c r="E71" s="9" t="s">
        <v>858</v>
      </c>
      <c r="F71" s="9" t="s">
        <v>990</v>
      </c>
      <c r="G71" s="11">
        <v>854.63</v>
      </c>
      <c r="H71" s="11">
        <v>740.49</v>
      </c>
      <c r="I71" s="11">
        <v>319.68</v>
      </c>
      <c r="J71" s="22">
        <v>53.1</v>
      </c>
      <c r="K71" s="22">
        <v>37.8</v>
      </c>
      <c r="L71" s="22">
        <v>327.42</v>
      </c>
      <c r="M71" s="22">
        <v>72.9</v>
      </c>
      <c r="N71" s="22">
        <v>10</v>
      </c>
      <c r="O71" s="22">
        <f t="shared" si="4"/>
        <v>2416.02</v>
      </c>
      <c r="P71" s="27">
        <f t="shared" si="5"/>
        <v>783.98</v>
      </c>
      <c r="Q71" s="28">
        <v>3200</v>
      </c>
    </row>
    <row r="72" s="1" customFormat="1" ht="12.75" spans="1:17">
      <c r="A72" s="9" t="s">
        <v>993</v>
      </c>
      <c r="B72" s="9" t="s">
        <v>994</v>
      </c>
      <c r="C72" s="10" t="s">
        <v>21</v>
      </c>
      <c r="D72" s="9" t="s">
        <v>22</v>
      </c>
      <c r="E72" s="9" t="s">
        <v>858</v>
      </c>
      <c r="F72" s="9" t="s">
        <v>990</v>
      </c>
      <c r="G72" s="11">
        <v>854.63</v>
      </c>
      <c r="H72" s="11">
        <v>740.49</v>
      </c>
      <c r="I72" s="11">
        <v>319.68</v>
      </c>
      <c r="J72" s="22">
        <v>53.1</v>
      </c>
      <c r="K72" s="22">
        <v>37.8</v>
      </c>
      <c r="L72" s="22">
        <v>327.42</v>
      </c>
      <c r="M72" s="22">
        <v>72.9</v>
      </c>
      <c r="N72" s="22">
        <v>10</v>
      </c>
      <c r="O72" s="22">
        <f t="shared" si="4"/>
        <v>2416.02</v>
      </c>
      <c r="P72" s="27">
        <f t="shared" si="5"/>
        <v>783.98</v>
      </c>
      <c r="Q72" s="28">
        <v>3200</v>
      </c>
    </row>
    <row r="73" s="1" customFormat="1" ht="12.75" spans="1:17">
      <c r="A73" s="9" t="s">
        <v>995</v>
      </c>
      <c r="B73" s="9" t="s">
        <v>996</v>
      </c>
      <c r="C73" s="10" t="s">
        <v>21</v>
      </c>
      <c r="D73" s="9" t="s">
        <v>22</v>
      </c>
      <c r="E73" s="9" t="s">
        <v>858</v>
      </c>
      <c r="F73" s="9" t="s">
        <v>990</v>
      </c>
      <c r="G73" s="11">
        <v>854.63</v>
      </c>
      <c r="H73" s="11">
        <v>740.49</v>
      </c>
      <c r="I73" s="11">
        <v>319.68</v>
      </c>
      <c r="J73" s="22">
        <v>53.1</v>
      </c>
      <c r="K73" s="22">
        <v>37.8</v>
      </c>
      <c r="L73" s="22">
        <v>327.42</v>
      </c>
      <c r="M73" s="22">
        <v>72.9</v>
      </c>
      <c r="N73" s="22">
        <v>10</v>
      </c>
      <c r="O73" s="22">
        <f t="shared" si="4"/>
        <v>2416.02</v>
      </c>
      <c r="P73" s="27">
        <f t="shared" si="5"/>
        <v>783.98</v>
      </c>
      <c r="Q73" s="28">
        <v>3200</v>
      </c>
    </row>
    <row r="74" s="1" customFormat="1" ht="12.75" spans="1:17">
      <c r="A74" s="9" t="s">
        <v>997</v>
      </c>
      <c r="B74" s="9" t="s">
        <v>998</v>
      </c>
      <c r="C74" s="10" t="s">
        <v>21</v>
      </c>
      <c r="D74" s="9" t="s">
        <v>22</v>
      </c>
      <c r="E74" s="9" t="s">
        <v>858</v>
      </c>
      <c r="F74" s="9" t="s">
        <v>990</v>
      </c>
      <c r="G74" s="11">
        <v>854.63</v>
      </c>
      <c r="H74" s="11">
        <v>740.49</v>
      </c>
      <c r="I74" s="11">
        <v>319.68</v>
      </c>
      <c r="J74" s="22">
        <v>53.1</v>
      </c>
      <c r="K74" s="22">
        <v>37.8</v>
      </c>
      <c r="L74" s="22">
        <v>327.42</v>
      </c>
      <c r="M74" s="22">
        <v>72.9</v>
      </c>
      <c r="N74" s="22">
        <v>10</v>
      </c>
      <c r="O74" s="22">
        <f t="shared" si="4"/>
        <v>2416.02</v>
      </c>
      <c r="P74" s="27">
        <f t="shared" si="5"/>
        <v>783.98</v>
      </c>
      <c r="Q74" s="28">
        <v>3200</v>
      </c>
    </row>
    <row r="75" s="1" customFormat="1" ht="12.75" spans="1:17">
      <c r="A75" s="9" t="s">
        <v>999</v>
      </c>
      <c r="B75" s="9" t="s">
        <v>1000</v>
      </c>
      <c r="C75" s="10" t="s">
        <v>21</v>
      </c>
      <c r="D75" s="9" t="s">
        <v>22</v>
      </c>
      <c r="E75" s="9" t="s">
        <v>858</v>
      </c>
      <c r="F75" s="9" t="s">
        <v>990</v>
      </c>
      <c r="G75" s="11">
        <v>854.63</v>
      </c>
      <c r="H75" s="11">
        <v>740.49</v>
      </c>
      <c r="I75" s="11">
        <v>319.68</v>
      </c>
      <c r="J75" s="22">
        <v>53.1</v>
      </c>
      <c r="K75" s="22">
        <v>37.8</v>
      </c>
      <c r="L75" s="22">
        <v>327.42</v>
      </c>
      <c r="M75" s="22">
        <v>72.9</v>
      </c>
      <c r="N75" s="22">
        <v>10</v>
      </c>
      <c r="O75" s="22">
        <f t="shared" si="4"/>
        <v>2416.02</v>
      </c>
      <c r="P75" s="27">
        <f t="shared" si="5"/>
        <v>783.98</v>
      </c>
      <c r="Q75" s="28">
        <v>3200</v>
      </c>
    </row>
    <row r="76" s="1" customFormat="1" ht="12.75" spans="1:17">
      <c r="A76" s="9" t="s">
        <v>1001</v>
      </c>
      <c r="B76" s="9" t="s">
        <v>1002</v>
      </c>
      <c r="C76" s="10" t="s">
        <v>21</v>
      </c>
      <c r="D76" s="9" t="s">
        <v>22</v>
      </c>
      <c r="E76" s="9" t="s">
        <v>858</v>
      </c>
      <c r="F76" s="9" t="s">
        <v>990</v>
      </c>
      <c r="G76" s="11">
        <v>854.63</v>
      </c>
      <c r="H76" s="11">
        <v>740.49</v>
      </c>
      <c r="I76" s="11">
        <v>319.68</v>
      </c>
      <c r="J76" s="22">
        <v>53.1</v>
      </c>
      <c r="K76" s="22">
        <v>37.8</v>
      </c>
      <c r="L76" s="22">
        <v>327.42</v>
      </c>
      <c r="M76" s="22">
        <v>72.9</v>
      </c>
      <c r="N76" s="22">
        <v>10</v>
      </c>
      <c r="O76" s="22">
        <f t="shared" si="4"/>
        <v>2416.02</v>
      </c>
      <c r="P76" s="27">
        <f t="shared" si="5"/>
        <v>783.98</v>
      </c>
      <c r="Q76" s="28">
        <v>3200</v>
      </c>
    </row>
    <row r="77" s="1" customFormat="1" ht="12.75" spans="1:17">
      <c r="A77" s="9" t="s">
        <v>1003</v>
      </c>
      <c r="B77" s="9" t="s">
        <v>1004</v>
      </c>
      <c r="C77" s="10" t="s">
        <v>35</v>
      </c>
      <c r="D77" s="9" t="s">
        <v>22</v>
      </c>
      <c r="E77" s="9" t="s">
        <v>858</v>
      </c>
      <c r="F77" s="9" t="s">
        <v>990</v>
      </c>
      <c r="G77" s="11">
        <v>854.63</v>
      </c>
      <c r="H77" s="11">
        <v>740.49</v>
      </c>
      <c r="I77" s="11">
        <v>319.68</v>
      </c>
      <c r="J77" s="22">
        <v>53.1</v>
      </c>
      <c r="K77" s="22">
        <v>37.8</v>
      </c>
      <c r="L77" s="22">
        <v>327.42</v>
      </c>
      <c r="M77" s="22">
        <v>72.9</v>
      </c>
      <c r="N77" s="22">
        <v>10</v>
      </c>
      <c r="O77" s="22">
        <f t="shared" si="4"/>
        <v>2416.02</v>
      </c>
      <c r="P77" s="27">
        <f t="shared" si="5"/>
        <v>783.98</v>
      </c>
      <c r="Q77" s="28">
        <v>3200</v>
      </c>
    </row>
    <row r="78" s="1" customFormat="1" ht="12.75" spans="1:17">
      <c r="A78" s="9" t="s">
        <v>1005</v>
      </c>
      <c r="B78" s="9" t="s">
        <v>1006</v>
      </c>
      <c r="C78" s="10" t="s">
        <v>35</v>
      </c>
      <c r="D78" s="9" t="s">
        <v>22</v>
      </c>
      <c r="E78" s="9" t="s">
        <v>858</v>
      </c>
      <c r="F78" s="9" t="s">
        <v>990</v>
      </c>
      <c r="G78" s="11">
        <v>854.63</v>
      </c>
      <c r="H78" s="11">
        <v>740.49</v>
      </c>
      <c r="I78" s="11">
        <v>319.68</v>
      </c>
      <c r="J78" s="22">
        <v>53.1</v>
      </c>
      <c r="K78" s="22">
        <v>37.8</v>
      </c>
      <c r="L78" s="22">
        <v>327.42</v>
      </c>
      <c r="M78" s="22">
        <v>72.9</v>
      </c>
      <c r="N78" s="22">
        <v>10</v>
      </c>
      <c r="O78" s="22">
        <f t="shared" si="4"/>
        <v>2416.02</v>
      </c>
      <c r="P78" s="27">
        <f t="shared" si="5"/>
        <v>783.98</v>
      </c>
      <c r="Q78" s="28">
        <v>3200</v>
      </c>
    </row>
    <row r="79" s="1" customFormat="1" ht="12.75" spans="1:17">
      <c r="A79" s="9" t="s">
        <v>1007</v>
      </c>
      <c r="B79" s="9" t="s">
        <v>1008</v>
      </c>
      <c r="C79" s="10" t="s">
        <v>35</v>
      </c>
      <c r="D79" s="9" t="s">
        <v>22</v>
      </c>
      <c r="E79" s="9" t="s">
        <v>858</v>
      </c>
      <c r="F79" s="9" t="s">
        <v>990</v>
      </c>
      <c r="G79" s="11">
        <v>854.63</v>
      </c>
      <c r="H79" s="11">
        <v>740.49</v>
      </c>
      <c r="I79" s="11">
        <v>319.68</v>
      </c>
      <c r="J79" s="22">
        <v>53.1</v>
      </c>
      <c r="K79" s="22">
        <v>37.8</v>
      </c>
      <c r="L79" s="22">
        <v>327.42</v>
      </c>
      <c r="M79" s="22">
        <v>72.9</v>
      </c>
      <c r="N79" s="22">
        <v>10</v>
      </c>
      <c r="O79" s="22">
        <f t="shared" si="4"/>
        <v>2416.02</v>
      </c>
      <c r="P79" s="27">
        <f t="shared" si="5"/>
        <v>783.98</v>
      </c>
      <c r="Q79" s="28">
        <v>3200</v>
      </c>
    </row>
    <row r="80" s="1" customFormat="1" ht="12.75" spans="1:17">
      <c r="A80" s="9" t="s">
        <v>1009</v>
      </c>
      <c r="B80" s="9" t="s">
        <v>1010</v>
      </c>
      <c r="C80" s="10" t="s">
        <v>35</v>
      </c>
      <c r="D80" s="9" t="s">
        <v>22</v>
      </c>
      <c r="E80" s="9" t="s">
        <v>858</v>
      </c>
      <c r="F80" s="9" t="s">
        <v>990</v>
      </c>
      <c r="G80" s="11">
        <v>854.63</v>
      </c>
      <c r="H80" s="11">
        <v>740.49</v>
      </c>
      <c r="I80" s="11">
        <v>319.68</v>
      </c>
      <c r="J80" s="22">
        <v>53.1</v>
      </c>
      <c r="K80" s="22">
        <v>37.8</v>
      </c>
      <c r="L80" s="22">
        <v>327.42</v>
      </c>
      <c r="M80" s="22">
        <v>72.9</v>
      </c>
      <c r="N80" s="22">
        <v>10</v>
      </c>
      <c r="O80" s="22">
        <f t="shared" si="4"/>
        <v>2416.02</v>
      </c>
      <c r="P80" s="27">
        <f t="shared" si="5"/>
        <v>783.98</v>
      </c>
      <c r="Q80" s="28">
        <v>3200</v>
      </c>
    </row>
    <row r="81" s="1" customFormat="1" ht="12.75" spans="1:17">
      <c r="A81" s="9" t="s">
        <v>1011</v>
      </c>
      <c r="B81" s="9" t="s">
        <v>1012</v>
      </c>
      <c r="C81" s="10" t="s">
        <v>35</v>
      </c>
      <c r="D81" s="9" t="s">
        <v>22</v>
      </c>
      <c r="E81" s="9" t="s">
        <v>858</v>
      </c>
      <c r="F81" s="9" t="s">
        <v>990</v>
      </c>
      <c r="G81" s="11">
        <v>854.63</v>
      </c>
      <c r="H81" s="11">
        <v>740.49</v>
      </c>
      <c r="I81" s="11">
        <v>319.68</v>
      </c>
      <c r="J81" s="22">
        <v>53.1</v>
      </c>
      <c r="K81" s="22">
        <v>37.8</v>
      </c>
      <c r="L81" s="22">
        <v>327.42</v>
      </c>
      <c r="M81" s="22">
        <v>72.9</v>
      </c>
      <c r="N81" s="22">
        <v>10</v>
      </c>
      <c r="O81" s="22">
        <f t="shared" si="4"/>
        <v>2416.02</v>
      </c>
      <c r="P81" s="27">
        <f t="shared" si="5"/>
        <v>783.98</v>
      </c>
      <c r="Q81" s="28">
        <v>3200</v>
      </c>
    </row>
    <row r="82" s="1" customFormat="1" ht="12.75" spans="1:17">
      <c r="A82" s="9" t="s">
        <v>1013</v>
      </c>
      <c r="B82" s="9" t="s">
        <v>1014</v>
      </c>
      <c r="C82" s="10" t="s">
        <v>35</v>
      </c>
      <c r="D82" s="9" t="s">
        <v>22</v>
      </c>
      <c r="E82" s="9" t="s">
        <v>858</v>
      </c>
      <c r="F82" s="9" t="s">
        <v>990</v>
      </c>
      <c r="G82" s="11">
        <v>854.63</v>
      </c>
      <c r="H82" s="11">
        <v>740.49</v>
      </c>
      <c r="I82" s="11">
        <v>319.68</v>
      </c>
      <c r="J82" s="22">
        <v>53.1</v>
      </c>
      <c r="K82" s="22">
        <v>37.8</v>
      </c>
      <c r="L82" s="22">
        <v>327.42</v>
      </c>
      <c r="M82" s="22">
        <v>72.9</v>
      </c>
      <c r="N82" s="22">
        <v>10</v>
      </c>
      <c r="O82" s="22">
        <f t="shared" si="4"/>
        <v>2416.02</v>
      </c>
      <c r="P82" s="27">
        <f t="shared" si="5"/>
        <v>783.98</v>
      </c>
      <c r="Q82" s="28">
        <v>3200</v>
      </c>
    </row>
    <row r="83" s="1" customFormat="1" ht="12.75" spans="1:17">
      <c r="A83" s="9" t="s">
        <v>1015</v>
      </c>
      <c r="B83" s="9" t="s">
        <v>1016</v>
      </c>
      <c r="C83" s="10" t="s">
        <v>35</v>
      </c>
      <c r="D83" s="9" t="s">
        <v>22</v>
      </c>
      <c r="E83" s="9" t="s">
        <v>858</v>
      </c>
      <c r="F83" s="9" t="s">
        <v>990</v>
      </c>
      <c r="G83" s="11">
        <v>854.63</v>
      </c>
      <c r="H83" s="11">
        <v>740.49</v>
      </c>
      <c r="I83" s="11">
        <v>319.68</v>
      </c>
      <c r="J83" s="22">
        <v>53.1</v>
      </c>
      <c r="K83" s="22">
        <v>37.8</v>
      </c>
      <c r="L83" s="22">
        <v>327.42</v>
      </c>
      <c r="M83" s="22">
        <v>72.9</v>
      </c>
      <c r="N83" s="22">
        <v>10</v>
      </c>
      <c r="O83" s="22">
        <f t="shared" si="4"/>
        <v>2416.02</v>
      </c>
      <c r="P83" s="27">
        <f t="shared" si="5"/>
        <v>783.98</v>
      </c>
      <c r="Q83" s="28">
        <v>3200</v>
      </c>
    </row>
    <row r="84" s="1" customFormat="1" ht="12.75" spans="1:17">
      <c r="A84" s="9" t="s">
        <v>1017</v>
      </c>
      <c r="B84" s="9" t="s">
        <v>1018</v>
      </c>
      <c r="C84" s="10" t="s">
        <v>35</v>
      </c>
      <c r="D84" s="9" t="s">
        <v>22</v>
      </c>
      <c r="E84" s="9" t="s">
        <v>858</v>
      </c>
      <c r="F84" s="9" t="s">
        <v>990</v>
      </c>
      <c r="G84" s="11">
        <v>854.63</v>
      </c>
      <c r="H84" s="11">
        <v>740.49</v>
      </c>
      <c r="I84" s="11">
        <v>319.68</v>
      </c>
      <c r="J84" s="22">
        <v>53.1</v>
      </c>
      <c r="K84" s="22">
        <v>37.8</v>
      </c>
      <c r="L84" s="22">
        <v>327.42</v>
      </c>
      <c r="M84" s="22">
        <v>72.9</v>
      </c>
      <c r="N84" s="22">
        <v>10</v>
      </c>
      <c r="O84" s="22">
        <f t="shared" si="4"/>
        <v>2416.02</v>
      </c>
      <c r="P84" s="27">
        <f t="shared" si="5"/>
        <v>783.98</v>
      </c>
      <c r="Q84" s="28">
        <v>3200</v>
      </c>
    </row>
    <row r="85" s="1" customFormat="1" ht="12.75" spans="1:17">
      <c r="A85" s="9" t="s">
        <v>1019</v>
      </c>
      <c r="B85" s="9" t="s">
        <v>1020</v>
      </c>
      <c r="C85" s="10" t="s">
        <v>35</v>
      </c>
      <c r="D85" s="9" t="s">
        <v>22</v>
      </c>
      <c r="E85" s="9" t="s">
        <v>858</v>
      </c>
      <c r="F85" s="9" t="s">
        <v>990</v>
      </c>
      <c r="G85" s="11">
        <v>854.63</v>
      </c>
      <c r="H85" s="11">
        <v>740.49</v>
      </c>
      <c r="I85" s="11">
        <v>319.68</v>
      </c>
      <c r="J85" s="22">
        <v>53.1</v>
      </c>
      <c r="K85" s="22">
        <v>37.8</v>
      </c>
      <c r="L85" s="22">
        <v>327.42</v>
      </c>
      <c r="M85" s="22">
        <v>72.9</v>
      </c>
      <c r="N85" s="22">
        <v>10</v>
      </c>
      <c r="O85" s="22">
        <f t="shared" si="4"/>
        <v>2416.02</v>
      </c>
      <c r="P85" s="27">
        <f t="shared" si="5"/>
        <v>783.98</v>
      </c>
      <c r="Q85" s="28">
        <v>3200</v>
      </c>
    </row>
    <row r="86" s="1" customFormat="1" ht="12.75" spans="1:17">
      <c r="A86" s="9" t="s">
        <v>1021</v>
      </c>
      <c r="B86" s="9" t="s">
        <v>1022</v>
      </c>
      <c r="C86" s="10" t="s">
        <v>35</v>
      </c>
      <c r="D86" s="9" t="s">
        <v>22</v>
      </c>
      <c r="E86" s="9" t="s">
        <v>858</v>
      </c>
      <c r="F86" s="9" t="s">
        <v>990</v>
      </c>
      <c r="G86" s="11">
        <v>854.63</v>
      </c>
      <c r="H86" s="11">
        <v>740.49</v>
      </c>
      <c r="I86" s="11">
        <v>319.68</v>
      </c>
      <c r="J86" s="22">
        <v>53.1</v>
      </c>
      <c r="K86" s="22">
        <v>37.8</v>
      </c>
      <c r="L86" s="22">
        <v>327.42</v>
      </c>
      <c r="M86" s="22">
        <v>72.9</v>
      </c>
      <c r="N86" s="22">
        <v>10</v>
      </c>
      <c r="O86" s="22">
        <f t="shared" si="4"/>
        <v>2416.02</v>
      </c>
      <c r="P86" s="27">
        <f t="shared" si="5"/>
        <v>783.98</v>
      </c>
      <c r="Q86" s="28">
        <v>3200</v>
      </c>
    </row>
    <row r="87" s="1" customFormat="1" ht="12.75" spans="1:17">
      <c r="A87" s="9" t="s">
        <v>1023</v>
      </c>
      <c r="B87" s="9" t="s">
        <v>1024</v>
      </c>
      <c r="C87" s="10" t="s">
        <v>35</v>
      </c>
      <c r="D87" s="9" t="s">
        <v>22</v>
      </c>
      <c r="E87" s="9" t="s">
        <v>858</v>
      </c>
      <c r="F87" s="9" t="s">
        <v>990</v>
      </c>
      <c r="G87" s="11">
        <v>854.63</v>
      </c>
      <c r="H87" s="11">
        <v>740.49</v>
      </c>
      <c r="I87" s="11">
        <v>319.68</v>
      </c>
      <c r="J87" s="22">
        <v>53.1</v>
      </c>
      <c r="K87" s="22">
        <v>37.8</v>
      </c>
      <c r="L87" s="22">
        <v>327.42</v>
      </c>
      <c r="M87" s="22">
        <v>72.9</v>
      </c>
      <c r="N87" s="22">
        <v>10</v>
      </c>
      <c r="O87" s="22">
        <f t="shared" si="4"/>
        <v>2416.02</v>
      </c>
      <c r="P87" s="27">
        <f t="shared" si="5"/>
        <v>783.98</v>
      </c>
      <c r="Q87" s="28">
        <v>3200</v>
      </c>
    </row>
    <row r="88" s="1" customFormat="1" ht="12.75" spans="1:17">
      <c r="A88" s="9" t="s">
        <v>1025</v>
      </c>
      <c r="B88" s="9" t="s">
        <v>1026</v>
      </c>
      <c r="C88" s="10" t="s">
        <v>35</v>
      </c>
      <c r="D88" s="9" t="s">
        <v>22</v>
      </c>
      <c r="E88" s="9" t="s">
        <v>858</v>
      </c>
      <c r="F88" s="9" t="s">
        <v>990</v>
      </c>
      <c r="G88" s="11">
        <v>854.63</v>
      </c>
      <c r="H88" s="11">
        <v>740.49</v>
      </c>
      <c r="I88" s="11">
        <v>319.68</v>
      </c>
      <c r="J88" s="22">
        <v>53.1</v>
      </c>
      <c r="K88" s="22">
        <v>37.8</v>
      </c>
      <c r="L88" s="22">
        <v>327.42</v>
      </c>
      <c r="M88" s="22">
        <v>72.9</v>
      </c>
      <c r="N88" s="22">
        <v>10</v>
      </c>
      <c r="O88" s="22">
        <f t="shared" si="4"/>
        <v>2416.02</v>
      </c>
      <c r="P88" s="27">
        <f t="shared" si="5"/>
        <v>783.98</v>
      </c>
      <c r="Q88" s="28">
        <v>3200</v>
      </c>
    </row>
    <row r="89" s="1" customFormat="1" ht="12.75" spans="1:17">
      <c r="A89" s="9" t="s">
        <v>1027</v>
      </c>
      <c r="B89" s="9" t="s">
        <v>1028</v>
      </c>
      <c r="C89" s="10" t="s">
        <v>35</v>
      </c>
      <c r="D89" s="9" t="s">
        <v>22</v>
      </c>
      <c r="E89" s="9" t="s">
        <v>858</v>
      </c>
      <c r="F89" s="9" t="s">
        <v>990</v>
      </c>
      <c r="G89" s="11">
        <v>854.63</v>
      </c>
      <c r="H89" s="11">
        <v>740.49</v>
      </c>
      <c r="I89" s="11">
        <v>319.68</v>
      </c>
      <c r="J89" s="22">
        <v>53.1</v>
      </c>
      <c r="K89" s="22">
        <v>37.8</v>
      </c>
      <c r="L89" s="22">
        <v>327.42</v>
      </c>
      <c r="M89" s="22">
        <v>72.9</v>
      </c>
      <c r="N89" s="22">
        <v>10</v>
      </c>
      <c r="O89" s="22">
        <f t="shared" si="4"/>
        <v>2416.02</v>
      </c>
      <c r="P89" s="27">
        <f t="shared" si="5"/>
        <v>783.98</v>
      </c>
      <c r="Q89" s="28">
        <v>3200</v>
      </c>
    </row>
    <row r="90" s="1" customFormat="1" ht="12.75" spans="1:17">
      <c r="A90" s="9" t="s">
        <v>1029</v>
      </c>
      <c r="B90" s="9" t="s">
        <v>1030</v>
      </c>
      <c r="C90" s="10" t="s">
        <v>35</v>
      </c>
      <c r="D90" s="9" t="s">
        <v>22</v>
      </c>
      <c r="E90" s="9" t="s">
        <v>858</v>
      </c>
      <c r="F90" s="9" t="s">
        <v>990</v>
      </c>
      <c r="G90" s="11">
        <v>854.63</v>
      </c>
      <c r="H90" s="11">
        <v>740.49</v>
      </c>
      <c r="I90" s="11">
        <v>319.68</v>
      </c>
      <c r="J90" s="22">
        <v>53.1</v>
      </c>
      <c r="K90" s="22">
        <v>0</v>
      </c>
      <c r="L90" s="22">
        <v>327.42</v>
      </c>
      <c r="M90" s="22">
        <v>72.9</v>
      </c>
      <c r="N90" s="22">
        <v>10</v>
      </c>
      <c r="O90" s="22">
        <f t="shared" si="4"/>
        <v>2378.22</v>
      </c>
      <c r="P90" s="27">
        <f t="shared" si="5"/>
        <v>821.78</v>
      </c>
      <c r="Q90" s="28">
        <v>3200</v>
      </c>
    </row>
    <row r="91" s="1" customFormat="1" ht="12.75" spans="1:17">
      <c r="A91" s="9" t="s">
        <v>1031</v>
      </c>
      <c r="B91" s="9" t="s">
        <v>1032</v>
      </c>
      <c r="C91" s="10" t="s">
        <v>35</v>
      </c>
      <c r="D91" s="9" t="s">
        <v>22</v>
      </c>
      <c r="E91" s="9" t="s">
        <v>858</v>
      </c>
      <c r="F91" s="9" t="s">
        <v>990</v>
      </c>
      <c r="G91" s="11">
        <v>854.63</v>
      </c>
      <c r="H91" s="11">
        <v>740.49</v>
      </c>
      <c r="I91" s="11">
        <v>319.68</v>
      </c>
      <c r="J91" s="22">
        <v>53.1</v>
      </c>
      <c r="K91" s="22">
        <v>37.8</v>
      </c>
      <c r="L91" s="22">
        <v>327.42</v>
      </c>
      <c r="M91" s="22">
        <v>72.9</v>
      </c>
      <c r="N91" s="22">
        <v>10</v>
      </c>
      <c r="O91" s="22">
        <f t="shared" si="4"/>
        <v>2416.02</v>
      </c>
      <c r="P91" s="27">
        <f t="shared" si="5"/>
        <v>783.98</v>
      </c>
      <c r="Q91" s="28">
        <v>3200</v>
      </c>
    </row>
    <row r="92" s="1" customFormat="1" ht="12.75" spans="1:17">
      <c r="A92" s="9" t="s">
        <v>1033</v>
      </c>
      <c r="B92" s="9" t="s">
        <v>1034</v>
      </c>
      <c r="C92" s="10" t="s">
        <v>35</v>
      </c>
      <c r="D92" s="9" t="s">
        <v>22</v>
      </c>
      <c r="E92" s="9" t="s">
        <v>858</v>
      </c>
      <c r="F92" s="9" t="s">
        <v>990</v>
      </c>
      <c r="G92" s="11">
        <v>854.63</v>
      </c>
      <c r="H92" s="11">
        <v>740.49</v>
      </c>
      <c r="I92" s="11">
        <v>319.68</v>
      </c>
      <c r="J92" s="22">
        <v>53.1</v>
      </c>
      <c r="K92" s="22">
        <v>37.8</v>
      </c>
      <c r="L92" s="22">
        <v>327.42</v>
      </c>
      <c r="M92" s="22">
        <v>72.9</v>
      </c>
      <c r="N92" s="22">
        <v>10</v>
      </c>
      <c r="O92" s="22">
        <f t="shared" si="4"/>
        <v>2416.02</v>
      </c>
      <c r="P92" s="27">
        <f t="shared" si="5"/>
        <v>783.98</v>
      </c>
      <c r="Q92" s="28">
        <v>3200</v>
      </c>
    </row>
    <row r="93" s="1" customFormat="1" ht="12.75" spans="1:17">
      <c r="A93" s="9" t="s">
        <v>1035</v>
      </c>
      <c r="B93" s="9" t="s">
        <v>1036</v>
      </c>
      <c r="C93" s="10" t="s">
        <v>35</v>
      </c>
      <c r="D93" s="9" t="s">
        <v>22</v>
      </c>
      <c r="E93" s="9" t="s">
        <v>858</v>
      </c>
      <c r="F93" s="9" t="s">
        <v>990</v>
      </c>
      <c r="G93" s="11">
        <v>854.63</v>
      </c>
      <c r="H93" s="11">
        <v>740.49</v>
      </c>
      <c r="I93" s="11">
        <v>319.68</v>
      </c>
      <c r="J93" s="22">
        <v>53.1</v>
      </c>
      <c r="K93" s="22">
        <v>37.8</v>
      </c>
      <c r="L93" s="22">
        <v>327.42</v>
      </c>
      <c r="M93" s="22">
        <v>72.9</v>
      </c>
      <c r="N93" s="22">
        <v>10</v>
      </c>
      <c r="O93" s="22">
        <f t="shared" si="4"/>
        <v>2416.02</v>
      </c>
      <c r="P93" s="27">
        <f t="shared" si="5"/>
        <v>783.98</v>
      </c>
      <c r="Q93" s="28">
        <v>3200</v>
      </c>
    </row>
    <row r="94" s="1" customFormat="1" ht="12.75" spans="1:17">
      <c r="A94" s="9" t="s">
        <v>1037</v>
      </c>
      <c r="B94" s="9" t="s">
        <v>1038</v>
      </c>
      <c r="C94" s="10" t="s">
        <v>35</v>
      </c>
      <c r="D94" s="9" t="s">
        <v>22</v>
      </c>
      <c r="E94" s="9" t="s">
        <v>858</v>
      </c>
      <c r="F94" s="9" t="s">
        <v>990</v>
      </c>
      <c r="G94" s="11">
        <v>854.63</v>
      </c>
      <c r="H94" s="11">
        <v>740.49</v>
      </c>
      <c r="I94" s="11">
        <v>319.68</v>
      </c>
      <c r="J94" s="22">
        <v>53.1</v>
      </c>
      <c r="K94" s="22">
        <v>37.8</v>
      </c>
      <c r="L94" s="22">
        <v>327.42</v>
      </c>
      <c r="M94" s="22">
        <v>72.9</v>
      </c>
      <c r="N94" s="22">
        <v>10</v>
      </c>
      <c r="O94" s="22">
        <f t="shared" si="4"/>
        <v>2416.02</v>
      </c>
      <c r="P94" s="27">
        <f t="shared" si="5"/>
        <v>783.98</v>
      </c>
      <c r="Q94" s="28">
        <v>3200</v>
      </c>
    </row>
    <row r="95" s="1" customFormat="1" ht="12.75" spans="1:17">
      <c r="A95" s="9" t="s">
        <v>1039</v>
      </c>
      <c r="B95" s="9" t="s">
        <v>1040</v>
      </c>
      <c r="C95" s="10" t="s">
        <v>35</v>
      </c>
      <c r="D95" s="9" t="s">
        <v>22</v>
      </c>
      <c r="E95" s="9" t="s">
        <v>858</v>
      </c>
      <c r="F95" s="9" t="s">
        <v>990</v>
      </c>
      <c r="G95" s="11">
        <v>854.63</v>
      </c>
      <c r="H95" s="11">
        <v>740.49</v>
      </c>
      <c r="I95" s="11">
        <v>319.68</v>
      </c>
      <c r="J95" s="22">
        <v>53.1</v>
      </c>
      <c r="K95" s="22">
        <v>0</v>
      </c>
      <c r="L95" s="22">
        <v>327.42</v>
      </c>
      <c r="M95" s="22">
        <v>72.9</v>
      </c>
      <c r="N95" s="22">
        <v>10</v>
      </c>
      <c r="O95" s="22">
        <f t="shared" si="4"/>
        <v>2378.22</v>
      </c>
      <c r="P95" s="27">
        <f t="shared" si="5"/>
        <v>821.78</v>
      </c>
      <c r="Q95" s="28">
        <v>3200</v>
      </c>
    </row>
    <row r="96" s="1" customFormat="1" ht="12.75" spans="1:17">
      <c r="A96" s="9" t="s">
        <v>1041</v>
      </c>
      <c r="B96" s="9" t="s">
        <v>1042</v>
      </c>
      <c r="C96" s="10" t="s">
        <v>35</v>
      </c>
      <c r="D96" s="9" t="s">
        <v>22</v>
      </c>
      <c r="E96" s="9" t="s">
        <v>858</v>
      </c>
      <c r="F96" s="9" t="s">
        <v>990</v>
      </c>
      <c r="G96" s="11">
        <v>854.63</v>
      </c>
      <c r="H96" s="11">
        <v>740.49</v>
      </c>
      <c r="I96" s="11">
        <v>319.68</v>
      </c>
      <c r="J96" s="22">
        <v>53.1</v>
      </c>
      <c r="K96" s="22">
        <v>37.8</v>
      </c>
      <c r="L96" s="22">
        <v>327.42</v>
      </c>
      <c r="M96" s="22">
        <v>72.9</v>
      </c>
      <c r="N96" s="22">
        <v>10</v>
      </c>
      <c r="O96" s="22">
        <f t="shared" si="4"/>
        <v>2416.02</v>
      </c>
      <c r="P96" s="27">
        <f t="shared" si="5"/>
        <v>783.98</v>
      </c>
      <c r="Q96" s="28">
        <v>3200</v>
      </c>
    </row>
    <row r="97" s="1" customFormat="1" ht="12.75" spans="1:17">
      <c r="A97" s="9" t="s">
        <v>1043</v>
      </c>
      <c r="B97" s="9" t="s">
        <v>1044</v>
      </c>
      <c r="C97" s="10" t="s">
        <v>35</v>
      </c>
      <c r="D97" s="9" t="s">
        <v>22</v>
      </c>
      <c r="E97" s="9" t="s">
        <v>858</v>
      </c>
      <c r="F97" s="9" t="s">
        <v>990</v>
      </c>
      <c r="G97" s="11">
        <v>854.63</v>
      </c>
      <c r="H97" s="11">
        <v>740.49</v>
      </c>
      <c r="I97" s="11">
        <v>319.68</v>
      </c>
      <c r="J97" s="22">
        <v>53.1</v>
      </c>
      <c r="K97" s="22">
        <v>37.8</v>
      </c>
      <c r="L97" s="22">
        <v>327.42</v>
      </c>
      <c r="M97" s="22">
        <v>72.9</v>
      </c>
      <c r="N97" s="22">
        <v>10</v>
      </c>
      <c r="O97" s="22">
        <f t="shared" si="4"/>
        <v>2416.02</v>
      </c>
      <c r="P97" s="27">
        <f t="shared" si="5"/>
        <v>783.98</v>
      </c>
      <c r="Q97" s="28">
        <v>3200</v>
      </c>
    </row>
    <row r="98" s="1" customFormat="1" ht="12.75" spans="1:17">
      <c r="A98" s="9" t="s">
        <v>1045</v>
      </c>
      <c r="B98" s="9" t="s">
        <v>1046</v>
      </c>
      <c r="C98" s="10" t="s">
        <v>35</v>
      </c>
      <c r="D98" s="9" t="s">
        <v>22</v>
      </c>
      <c r="E98" s="9" t="s">
        <v>858</v>
      </c>
      <c r="F98" s="9" t="s">
        <v>990</v>
      </c>
      <c r="G98" s="11">
        <v>854.63</v>
      </c>
      <c r="H98" s="11">
        <v>740.49</v>
      </c>
      <c r="I98" s="11">
        <v>319.68</v>
      </c>
      <c r="J98" s="22">
        <v>53.1</v>
      </c>
      <c r="K98" s="22">
        <v>37.8</v>
      </c>
      <c r="L98" s="22">
        <v>327.42</v>
      </c>
      <c r="M98" s="22">
        <v>72.9</v>
      </c>
      <c r="N98" s="22">
        <v>10</v>
      </c>
      <c r="O98" s="22">
        <f t="shared" si="4"/>
        <v>2416.02</v>
      </c>
      <c r="P98" s="27">
        <f t="shared" si="5"/>
        <v>783.98</v>
      </c>
      <c r="Q98" s="28">
        <v>3200</v>
      </c>
    </row>
    <row r="99" s="1" customFormat="1" ht="12.75" spans="1:17">
      <c r="A99" s="9" t="s">
        <v>1047</v>
      </c>
      <c r="B99" s="9" t="s">
        <v>1048</v>
      </c>
      <c r="C99" s="10" t="s">
        <v>35</v>
      </c>
      <c r="D99" s="9" t="s">
        <v>22</v>
      </c>
      <c r="E99" s="9" t="s">
        <v>858</v>
      </c>
      <c r="F99" s="9" t="s">
        <v>990</v>
      </c>
      <c r="G99" s="11">
        <v>854.63</v>
      </c>
      <c r="H99" s="11">
        <v>740.49</v>
      </c>
      <c r="I99" s="11">
        <v>319.68</v>
      </c>
      <c r="J99" s="22">
        <v>53.1</v>
      </c>
      <c r="K99" s="22">
        <v>37.8</v>
      </c>
      <c r="L99" s="22">
        <v>327.42</v>
      </c>
      <c r="M99" s="22">
        <v>72.9</v>
      </c>
      <c r="N99" s="22">
        <v>10</v>
      </c>
      <c r="O99" s="22">
        <f t="shared" si="4"/>
        <v>2416.02</v>
      </c>
      <c r="P99" s="27">
        <f t="shared" si="5"/>
        <v>783.98</v>
      </c>
      <c r="Q99" s="28">
        <v>3200</v>
      </c>
    </row>
    <row r="100" s="1" customFormat="1" ht="12.75" spans="1:17">
      <c r="A100" s="9" t="s">
        <v>1049</v>
      </c>
      <c r="B100" s="9" t="s">
        <v>1050</v>
      </c>
      <c r="C100" s="10" t="s">
        <v>35</v>
      </c>
      <c r="D100" s="9" t="s">
        <v>22</v>
      </c>
      <c r="E100" s="9" t="s">
        <v>858</v>
      </c>
      <c r="F100" s="9" t="s">
        <v>990</v>
      </c>
      <c r="G100" s="11">
        <v>854.63</v>
      </c>
      <c r="H100" s="11">
        <v>740.49</v>
      </c>
      <c r="I100" s="11">
        <v>319.68</v>
      </c>
      <c r="J100" s="22">
        <v>53.1</v>
      </c>
      <c r="K100" s="22">
        <v>37.8</v>
      </c>
      <c r="L100" s="22">
        <v>327.42</v>
      </c>
      <c r="M100" s="22">
        <v>72.9</v>
      </c>
      <c r="N100" s="22">
        <v>10</v>
      </c>
      <c r="O100" s="22">
        <f t="shared" si="4"/>
        <v>2416.02</v>
      </c>
      <c r="P100" s="27">
        <f t="shared" si="5"/>
        <v>783.98</v>
      </c>
      <c r="Q100" s="28">
        <v>3200</v>
      </c>
    </row>
    <row r="101" s="1" customFormat="1" ht="12.75" spans="1:17">
      <c r="A101" s="9" t="s">
        <v>1051</v>
      </c>
      <c r="B101" s="9" t="s">
        <v>1052</v>
      </c>
      <c r="C101" s="10" t="s">
        <v>35</v>
      </c>
      <c r="D101" s="9" t="s">
        <v>22</v>
      </c>
      <c r="E101" s="9" t="s">
        <v>858</v>
      </c>
      <c r="F101" s="9" t="s">
        <v>990</v>
      </c>
      <c r="G101" s="11">
        <v>854.63</v>
      </c>
      <c r="H101" s="11">
        <v>740.49</v>
      </c>
      <c r="I101" s="11">
        <v>319.68</v>
      </c>
      <c r="J101" s="22">
        <v>53.1</v>
      </c>
      <c r="K101" s="22">
        <v>37.8</v>
      </c>
      <c r="L101" s="22">
        <v>327.42</v>
      </c>
      <c r="M101" s="22">
        <v>72.9</v>
      </c>
      <c r="N101" s="22">
        <v>10</v>
      </c>
      <c r="O101" s="22">
        <f t="shared" si="4"/>
        <v>2416.02</v>
      </c>
      <c r="P101" s="27">
        <f t="shared" si="5"/>
        <v>783.98</v>
      </c>
      <c r="Q101" s="28">
        <v>3200</v>
      </c>
    </row>
    <row r="102" s="1" customFormat="1" ht="12.75" spans="1:17">
      <c r="A102" s="9" t="s">
        <v>1053</v>
      </c>
      <c r="B102" s="9" t="s">
        <v>1054</v>
      </c>
      <c r="C102" s="10" t="s">
        <v>35</v>
      </c>
      <c r="D102" s="9" t="s">
        <v>22</v>
      </c>
      <c r="E102" s="9" t="s">
        <v>858</v>
      </c>
      <c r="F102" s="9" t="s">
        <v>990</v>
      </c>
      <c r="G102" s="11">
        <v>854.63</v>
      </c>
      <c r="H102" s="11">
        <v>740.49</v>
      </c>
      <c r="I102" s="11">
        <v>319.68</v>
      </c>
      <c r="J102" s="22">
        <v>53.1</v>
      </c>
      <c r="K102" s="22">
        <v>37.8</v>
      </c>
      <c r="L102" s="22">
        <v>327.42</v>
      </c>
      <c r="M102" s="22">
        <v>72.9</v>
      </c>
      <c r="N102" s="22">
        <v>10</v>
      </c>
      <c r="O102" s="22">
        <f t="shared" si="4"/>
        <v>2416.02</v>
      </c>
      <c r="P102" s="27">
        <f t="shared" si="5"/>
        <v>783.98</v>
      </c>
      <c r="Q102" s="28">
        <v>3200</v>
      </c>
    </row>
  </sheetData>
  <mergeCells count="15">
    <mergeCell ref="J1:L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M1:M2"/>
    <mergeCell ref="N1:N2"/>
    <mergeCell ref="O1:O2"/>
    <mergeCell ref="P1:P2"/>
    <mergeCell ref="Q1:Q2"/>
  </mergeCells>
  <pageMargins left="0.75" right="0.75" top="1" bottom="1" header="0.511805555555556" footer="0.51180555555555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9"/>
  <sheetViews>
    <sheetView tabSelected="1" workbookViewId="0">
      <selection activeCell="G1" sqref="G$1:J$1048576"/>
    </sheetView>
  </sheetViews>
  <sheetFormatPr defaultColWidth="9" defaultRowHeight="15.75"/>
  <cols>
    <col min="2" max="2" width="7.375" customWidth="1"/>
    <col min="3" max="3" width="5.875" customWidth="1"/>
    <col min="4" max="4" width="11.375" customWidth="1"/>
    <col min="5" max="5" width="11" customWidth="1"/>
    <col min="7" max="7" width="10.125" style="2" customWidth="1"/>
    <col min="8" max="8" width="10" style="2" customWidth="1"/>
    <col min="9" max="9" width="11.25" style="2" customWidth="1"/>
    <col min="10" max="10" width="12" style="2" customWidth="1"/>
    <col min="11" max="11" width="7.25" style="2" customWidth="1"/>
    <col min="12" max="12" width="8.125" style="2" customWidth="1"/>
    <col min="13" max="14" width="7.375" style="2" customWidth="1"/>
    <col min="15" max="15" width="10.625" style="2" customWidth="1"/>
    <col min="16" max="16" width="11" style="2" customWidth="1"/>
    <col min="17" max="17" width="11.875" style="3" customWidth="1"/>
    <col min="18" max="18" width="9" style="4"/>
  </cols>
  <sheetData>
    <row r="1" s="1" customFormat="1" ht="12.75" spans="1:1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850</v>
      </c>
      <c r="H1" s="6" t="s">
        <v>617</v>
      </c>
      <c r="I1" s="12" t="s">
        <v>851</v>
      </c>
      <c r="J1" s="13" t="s">
        <v>1055</v>
      </c>
      <c r="K1" s="14"/>
      <c r="L1" s="15" t="s">
        <v>1056</v>
      </c>
      <c r="M1" s="15"/>
      <c r="N1" s="16"/>
      <c r="O1" s="17" t="s">
        <v>11</v>
      </c>
      <c r="P1" s="17" t="s">
        <v>12</v>
      </c>
      <c r="Q1" s="23" t="s">
        <v>620</v>
      </c>
      <c r="R1" s="24" t="s">
        <v>853</v>
      </c>
    </row>
    <row r="2" s="1" customFormat="1" ht="12.75" spans="1:18">
      <c r="A2" s="7"/>
      <c r="B2" s="7"/>
      <c r="C2" s="7"/>
      <c r="D2" s="7"/>
      <c r="E2" s="7"/>
      <c r="F2" s="7"/>
      <c r="G2" s="8"/>
      <c r="H2" s="8"/>
      <c r="I2" s="18"/>
      <c r="J2" s="19" t="s">
        <v>1057</v>
      </c>
      <c r="K2" s="19" t="s">
        <v>1058</v>
      </c>
      <c r="L2" s="8" t="s">
        <v>1059</v>
      </c>
      <c r="M2" s="8" t="s">
        <v>1060</v>
      </c>
      <c r="N2" s="20" t="s">
        <v>1058</v>
      </c>
      <c r="O2" s="21"/>
      <c r="P2" s="21"/>
      <c r="Q2" s="25"/>
      <c r="R2" s="26"/>
    </row>
    <row r="3" s="1" customFormat="1" ht="12.75" spans="1:18">
      <c r="A3" s="9" t="s">
        <v>1061</v>
      </c>
      <c r="B3" s="9" t="s">
        <v>1062</v>
      </c>
      <c r="C3" s="10" t="s">
        <v>35</v>
      </c>
      <c r="D3" s="9" t="s">
        <v>22</v>
      </c>
      <c r="E3" s="9" t="s">
        <v>1063</v>
      </c>
      <c r="F3" s="9" t="s">
        <v>1064</v>
      </c>
      <c r="G3" s="11">
        <v>854.63</v>
      </c>
      <c r="H3" s="11">
        <v>742.29</v>
      </c>
      <c r="I3" s="11">
        <v>399.51</v>
      </c>
      <c r="J3" s="22">
        <v>0</v>
      </c>
      <c r="K3" s="22">
        <v>200.34</v>
      </c>
      <c r="L3" s="22">
        <v>0</v>
      </c>
      <c r="M3" s="22">
        <v>0</v>
      </c>
      <c r="N3" s="22">
        <v>180.72</v>
      </c>
      <c r="O3" s="22">
        <v>10</v>
      </c>
      <c r="P3" s="22">
        <f>G3+H3+I3+J3+K3+L3+M3+N3+O3</f>
        <v>2387.49</v>
      </c>
      <c r="Q3" s="27">
        <f>R3-P3</f>
        <v>812.51</v>
      </c>
      <c r="R3" s="28">
        <v>3200</v>
      </c>
    </row>
    <row r="4" s="1" customFormat="1" ht="12.75" spans="1:18">
      <c r="A4" s="9" t="s">
        <v>1065</v>
      </c>
      <c r="B4" s="9" t="s">
        <v>1066</v>
      </c>
      <c r="C4" s="10" t="s">
        <v>35</v>
      </c>
      <c r="D4" s="9" t="s">
        <v>22</v>
      </c>
      <c r="E4" s="9" t="s">
        <v>1063</v>
      </c>
      <c r="F4" s="9" t="s">
        <v>1064</v>
      </c>
      <c r="G4" s="11">
        <v>854.63</v>
      </c>
      <c r="H4" s="11">
        <v>742.29</v>
      </c>
      <c r="I4" s="11">
        <v>399.51</v>
      </c>
      <c r="J4" s="22">
        <v>0</v>
      </c>
      <c r="K4" s="22">
        <v>200.34</v>
      </c>
      <c r="L4" s="22">
        <v>53.82</v>
      </c>
      <c r="M4" s="22">
        <v>28.8</v>
      </c>
      <c r="N4" s="22">
        <v>180.72</v>
      </c>
      <c r="O4" s="22">
        <v>10</v>
      </c>
      <c r="P4" s="22">
        <f t="shared" ref="P4:P35" si="0">G4+H4+I4+J4+K4+L4+M4+N4+O4</f>
        <v>2470.11</v>
      </c>
      <c r="Q4" s="27">
        <f t="shared" ref="Q4:Q35" si="1">R4-P4</f>
        <v>729.89</v>
      </c>
      <c r="R4" s="28">
        <v>3200</v>
      </c>
    </row>
    <row r="5" s="1" customFormat="1" ht="12.75" spans="1:18">
      <c r="A5" s="9" t="s">
        <v>1067</v>
      </c>
      <c r="B5" s="9" t="s">
        <v>1068</v>
      </c>
      <c r="C5" s="10" t="s">
        <v>21</v>
      </c>
      <c r="D5" s="9" t="s">
        <v>22</v>
      </c>
      <c r="E5" s="9" t="s">
        <v>1063</v>
      </c>
      <c r="F5" s="9" t="s">
        <v>1064</v>
      </c>
      <c r="G5" s="11">
        <v>854.63</v>
      </c>
      <c r="H5" s="11">
        <v>742.29</v>
      </c>
      <c r="I5" s="11">
        <v>399.51</v>
      </c>
      <c r="J5" s="22">
        <v>0</v>
      </c>
      <c r="K5" s="22">
        <v>200.34</v>
      </c>
      <c r="L5" s="22">
        <v>53.82</v>
      </c>
      <c r="M5" s="22">
        <v>28.8</v>
      </c>
      <c r="N5" s="22">
        <v>180.72</v>
      </c>
      <c r="O5" s="22">
        <v>10</v>
      </c>
      <c r="P5" s="22">
        <f t="shared" si="0"/>
        <v>2470.11</v>
      </c>
      <c r="Q5" s="27">
        <f t="shared" si="1"/>
        <v>729.89</v>
      </c>
      <c r="R5" s="28">
        <v>3200</v>
      </c>
    </row>
    <row r="6" s="1" customFormat="1" ht="12.75" spans="1:18">
      <c r="A6" s="9" t="s">
        <v>1069</v>
      </c>
      <c r="B6" s="9" t="s">
        <v>1070</v>
      </c>
      <c r="C6" s="10" t="s">
        <v>21</v>
      </c>
      <c r="D6" s="9" t="s">
        <v>22</v>
      </c>
      <c r="E6" s="9" t="s">
        <v>1063</v>
      </c>
      <c r="F6" s="9" t="s">
        <v>1064</v>
      </c>
      <c r="G6" s="11">
        <v>854.63</v>
      </c>
      <c r="H6" s="11">
        <v>742.29</v>
      </c>
      <c r="I6" s="11">
        <v>399.51</v>
      </c>
      <c r="J6" s="22">
        <v>53.91</v>
      </c>
      <c r="K6" s="22">
        <v>200.34</v>
      </c>
      <c r="L6" s="22">
        <v>53.82</v>
      </c>
      <c r="M6" s="22">
        <v>28.8</v>
      </c>
      <c r="N6" s="22">
        <v>180.72</v>
      </c>
      <c r="O6" s="22">
        <v>10</v>
      </c>
      <c r="P6" s="22">
        <f t="shared" si="0"/>
        <v>2524.02</v>
      </c>
      <c r="Q6" s="27">
        <f t="shared" si="1"/>
        <v>675.98</v>
      </c>
      <c r="R6" s="28">
        <v>3200</v>
      </c>
    </row>
    <row r="7" s="1" customFormat="1" ht="12.75" spans="1:18">
      <c r="A7" s="9" t="s">
        <v>1071</v>
      </c>
      <c r="B7" s="9" t="s">
        <v>1072</v>
      </c>
      <c r="C7" s="10" t="s">
        <v>21</v>
      </c>
      <c r="D7" s="9" t="s">
        <v>22</v>
      </c>
      <c r="E7" s="9" t="s">
        <v>1063</v>
      </c>
      <c r="F7" s="9" t="s">
        <v>1064</v>
      </c>
      <c r="G7" s="11">
        <v>854.63</v>
      </c>
      <c r="H7" s="11">
        <v>742.29</v>
      </c>
      <c r="I7" s="11">
        <v>399.51</v>
      </c>
      <c r="J7" s="22">
        <v>53.91</v>
      </c>
      <c r="K7" s="22">
        <v>200.34</v>
      </c>
      <c r="L7" s="22">
        <v>53.82</v>
      </c>
      <c r="M7" s="22">
        <v>28.8</v>
      </c>
      <c r="N7" s="22">
        <v>180.72</v>
      </c>
      <c r="O7" s="22">
        <v>10</v>
      </c>
      <c r="P7" s="22">
        <f t="shared" si="0"/>
        <v>2524.02</v>
      </c>
      <c r="Q7" s="27">
        <f t="shared" si="1"/>
        <v>675.98</v>
      </c>
      <c r="R7" s="28">
        <v>3200</v>
      </c>
    </row>
    <row r="8" s="1" customFormat="1" ht="12.75" spans="1:18">
      <c r="A8" s="9" t="s">
        <v>1073</v>
      </c>
      <c r="B8" s="9" t="s">
        <v>1074</v>
      </c>
      <c r="C8" s="10" t="s">
        <v>21</v>
      </c>
      <c r="D8" s="9" t="s">
        <v>22</v>
      </c>
      <c r="E8" s="9" t="s">
        <v>1063</v>
      </c>
      <c r="F8" s="9" t="s">
        <v>1064</v>
      </c>
      <c r="G8" s="11">
        <v>854.63</v>
      </c>
      <c r="H8" s="11">
        <v>742.29</v>
      </c>
      <c r="I8" s="11">
        <v>399.51</v>
      </c>
      <c r="J8" s="22">
        <v>53.91</v>
      </c>
      <c r="K8" s="22">
        <v>200.34</v>
      </c>
      <c r="L8" s="22">
        <v>53.82</v>
      </c>
      <c r="M8" s="22">
        <v>28.8</v>
      </c>
      <c r="N8" s="22">
        <v>180.72</v>
      </c>
      <c r="O8" s="22">
        <v>10</v>
      </c>
      <c r="P8" s="22">
        <f t="shared" si="0"/>
        <v>2524.02</v>
      </c>
      <c r="Q8" s="27">
        <f t="shared" si="1"/>
        <v>675.98</v>
      </c>
      <c r="R8" s="28">
        <v>3200</v>
      </c>
    </row>
    <row r="9" s="1" customFormat="1" ht="12.75" spans="1:18">
      <c r="A9" s="9" t="s">
        <v>1075</v>
      </c>
      <c r="B9" s="9" t="s">
        <v>1076</v>
      </c>
      <c r="C9" s="10" t="s">
        <v>21</v>
      </c>
      <c r="D9" s="9" t="s">
        <v>22</v>
      </c>
      <c r="E9" s="9" t="s">
        <v>1063</v>
      </c>
      <c r="F9" s="9" t="s">
        <v>1064</v>
      </c>
      <c r="G9" s="11">
        <v>854.63</v>
      </c>
      <c r="H9" s="11">
        <v>742.29</v>
      </c>
      <c r="I9" s="11">
        <v>399.51</v>
      </c>
      <c r="J9" s="22">
        <v>53.91</v>
      </c>
      <c r="K9" s="22">
        <v>200.34</v>
      </c>
      <c r="L9" s="22">
        <v>53.82</v>
      </c>
      <c r="M9" s="22">
        <v>28.8</v>
      </c>
      <c r="N9" s="22">
        <v>180.72</v>
      </c>
      <c r="O9" s="22">
        <v>10</v>
      </c>
      <c r="P9" s="22">
        <f t="shared" si="0"/>
        <v>2524.02</v>
      </c>
      <c r="Q9" s="27">
        <f t="shared" si="1"/>
        <v>675.98</v>
      </c>
      <c r="R9" s="28">
        <v>3200</v>
      </c>
    </row>
    <row r="10" s="1" customFormat="1" ht="12.75" spans="1:18">
      <c r="A10" s="9" t="s">
        <v>1077</v>
      </c>
      <c r="B10" s="9" t="s">
        <v>1078</v>
      </c>
      <c r="C10" s="10" t="s">
        <v>21</v>
      </c>
      <c r="D10" s="9" t="s">
        <v>22</v>
      </c>
      <c r="E10" s="9" t="s">
        <v>1063</v>
      </c>
      <c r="F10" s="9" t="s">
        <v>1064</v>
      </c>
      <c r="G10" s="11">
        <v>854.63</v>
      </c>
      <c r="H10" s="11">
        <v>742.29</v>
      </c>
      <c r="I10" s="11">
        <v>399.51</v>
      </c>
      <c r="J10" s="22">
        <v>53.91</v>
      </c>
      <c r="K10" s="22">
        <v>200.34</v>
      </c>
      <c r="L10" s="22">
        <v>53.82</v>
      </c>
      <c r="M10" s="22">
        <v>28.8</v>
      </c>
      <c r="N10" s="22">
        <v>180.72</v>
      </c>
      <c r="O10" s="22">
        <v>10</v>
      </c>
      <c r="P10" s="22">
        <f t="shared" si="0"/>
        <v>2524.02</v>
      </c>
      <c r="Q10" s="27">
        <f t="shared" si="1"/>
        <v>675.98</v>
      </c>
      <c r="R10" s="28">
        <v>3200</v>
      </c>
    </row>
    <row r="11" s="1" customFormat="1" ht="12.75" spans="1:18">
      <c r="A11" s="9" t="s">
        <v>1079</v>
      </c>
      <c r="B11" s="9" t="s">
        <v>1080</v>
      </c>
      <c r="C11" s="10" t="s">
        <v>21</v>
      </c>
      <c r="D11" s="9" t="s">
        <v>22</v>
      </c>
      <c r="E11" s="9" t="s">
        <v>1063</v>
      </c>
      <c r="F11" s="9" t="s">
        <v>1064</v>
      </c>
      <c r="G11" s="11">
        <v>854.63</v>
      </c>
      <c r="H11" s="11">
        <v>742.29</v>
      </c>
      <c r="I11" s="11">
        <v>399.51</v>
      </c>
      <c r="J11" s="22">
        <v>53.91</v>
      </c>
      <c r="K11" s="22">
        <v>200.34</v>
      </c>
      <c r="L11" s="22">
        <v>53.82</v>
      </c>
      <c r="M11" s="22">
        <v>28.8</v>
      </c>
      <c r="N11" s="22">
        <v>180.72</v>
      </c>
      <c r="O11" s="22">
        <v>10</v>
      </c>
      <c r="P11" s="22">
        <f t="shared" si="0"/>
        <v>2524.02</v>
      </c>
      <c r="Q11" s="27">
        <f t="shared" si="1"/>
        <v>675.98</v>
      </c>
      <c r="R11" s="28">
        <v>3200</v>
      </c>
    </row>
    <row r="12" s="1" customFormat="1" ht="12.75" spans="1:18">
      <c r="A12" s="9" t="s">
        <v>1081</v>
      </c>
      <c r="B12" s="9" t="s">
        <v>1082</v>
      </c>
      <c r="C12" s="10" t="s">
        <v>21</v>
      </c>
      <c r="D12" s="9" t="s">
        <v>22</v>
      </c>
      <c r="E12" s="9" t="s">
        <v>1063</v>
      </c>
      <c r="F12" s="9" t="s">
        <v>1064</v>
      </c>
      <c r="G12" s="11">
        <v>854.63</v>
      </c>
      <c r="H12" s="11">
        <v>742.29</v>
      </c>
      <c r="I12" s="11">
        <v>399.51</v>
      </c>
      <c r="J12" s="22">
        <v>53.91</v>
      </c>
      <c r="K12" s="22">
        <v>200.34</v>
      </c>
      <c r="L12" s="22">
        <v>53.82</v>
      </c>
      <c r="M12" s="22">
        <v>28.8</v>
      </c>
      <c r="N12" s="22">
        <v>180.72</v>
      </c>
      <c r="O12" s="22">
        <v>10</v>
      </c>
      <c r="P12" s="22">
        <f t="shared" si="0"/>
        <v>2524.02</v>
      </c>
      <c r="Q12" s="27">
        <f t="shared" si="1"/>
        <v>675.98</v>
      </c>
      <c r="R12" s="28">
        <v>3200</v>
      </c>
    </row>
    <row r="13" s="1" customFormat="1" ht="12.75" spans="1:18">
      <c r="A13" s="9" t="s">
        <v>1083</v>
      </c>
      <c r="B13" s="9" t="s">
        <v>1084</v>
      </c>
      <c r="C13" s="10" t="s">
        <v>21</v>
      </c>
      <c r="D13" s="9" t="s">
        <v>22</v>
      </c>
      <c r="E13" s="9" t="s">
        <v>1063</v>
      </c>
      <c r="F13" s="9" t="s">
        <v>1064</v>
      </c>
      <c r="G13" s="11">
        <v>854.63</v>
      </c>
      <c r="H13" s="11">
        <v>742.29</v>
      </c>
      <c r="I13" s="11">
        <v>399.51</v>
      </c>
      <c r="J13" s="22">
        <v>53.91</v>
      </c>
      <c r="K13" s="22">
        <v>200.34</v>
      </c>
      <c r="L13" s="22">
        <v>53.82</v>
      </c>
      <c r="M13" s="22">
        <v>28.8</v>
      </c>
      <c r="N13" s="22">
        <v>180.72</v>
      </c>
      <c r="O13" s="22">
        <v>10</v>
      </c>
      <c r="P13" s="22">
        <f t="shared" si="0"/>
        <v>2524.02</v>
      </c>
      <c r="Q13" s="27">
        <f t="shared" si="1"/>
        <v>675.98</v>
      </c>
      <c r="R13" s="28">
        <v>3200</v>
      </c>
    </row>
    <row r="14" s="1" customFormat="1" ht="12.75" spans="1:18">
      <c r="A14" s="9" t="s">
        <v>1085</v>
      </c>
      <c r="B14" s="9" t="s">
        <v>1086</v>
      </c>
      <c r="C14" s="10" t="s">
        <v>21</v>
      </c>
      <c r="D14" s="9" t="s">
        <v>22</v>
      </c>
      <c r="E14" s="9" t="s">
        <v>1063</v>
      </c>
      <c r="F14" s="9" t="s">
        <v>1064</v>
      </c>
      <c r="G14" s="11">
        <v>854.63</v>
      </c>
      <c r="H14" s="11">
        <v>742.29</v>
      </c>
      <c r="I14" s="11">
        <v>399.51</v>
      </c>
      <c r="J14" s="22">
        <v>53.91</v>
      </c>
      <c r="K14" s="22">
        <v>200.34</v>
      </c>
      <c r="L14" s="22">
        <v>53.82</v>
      </c>
      <c r="M14" s="22">
        <v>28.8</v>
      </c>
      <c r="N14" s="22">
        <v>180.72</v>
      </c>
      <c r="O14" s="22">
        <v>10</v>
      </c>
      <c r="P14" s="22">
        <f t="shared" si="0"/>
        <v>2524.02</v>
      </c>
      <c r="Q14" s="27">
        <f t="shared" si="1"/>
        <v>675.98</v>
      </c>
      <c r="R14" s="28">
        <v>3200</v>
      </c>
    </row>
    <row r="15" s="1" customFormat="1" ht="12.75" spans="1:18">
      <c r="A15" s="9" t="s">
        <v>1087</v>
      </c>
      <c r="B15" s="9" t="s">
        <v>1088</v>
      </c>
      <c r="C15" s="10" t="s">
        <v>21</v>
      </c>
      <c r="D15" s="9" t="s">
        <v>22</v>
      </c>
      <c r="E15" s="9" t="s">
        <v>1063</v>
      </c>
      <c r="F15" s="9" t="s">
        <v>1064</v>
      </c>
      <c r="G15" s="11">
        <v>854.63</v>
      </c>
      <c r="H15" s="11">
        <v>742.29</v>
      </c>
      <c r="I15" s="11">
        <v>399.51</v>
      </c>
      <c r="J15" s="22">
        <v>0</v>
      </c>
      <c r="K15" s="22">
        <v>200.34</v>
      </c>
      <c r="L15" s="22">
        <v>53.82</v>
      </c>
      <c r="M15" s="22">
        <v>28.8</v>
      </c>
      <c r="N15" s="22">
        <v>180.72</v>
      </c>
      <c r="O15" s="22">
        <v>10</v>
      </c>
      <c r="P15" s="22">
        <f t="shared" si="0"/>
        <v>2470.11</v>
      </c>
      <c r="Q15" s="27">
        <f t="shared" si="1"/>
        <v>729.89</v>
      </c>
      <c r="R15" s="28">
        <v>3200</v>
      </c>
    </row>
    <row r="16" s="1" customFormat="1" ht="12.75" spans="1:18">
      <c r="A16" s="9" t="s">
        <v>1089</v>
      </c>
      <c r="B16" s="9" t="s">
        <v>1090</v>
      </c>
      <c r="C16" s="10" t="s">
        <v>21</v>
      </c>
      <c r="D16" s="9" t="s">
        <v>22</v>
      </c>
      <c r="E16" s="9" t="s">
        <v>1063</v>
      </c>
      <c r="F16" s="9" t="s">
        <v>1064</v>
      </c>
      <c r="G16" s="11">
        <v>854.63</v>
      </c>
      <c r="H16" s="11">
        <v>742.29</v>
      </c>
      <c r="I16" s="11">
        <v>399.51</v>
      </c>
      <c r="J16" s="22">
        <v>53.91</v>
      </c>
      <c r="K16" s="22">
        <v>200.34</v>
      </c>
      <c r="L16" s="22">
        <v>53.82</v>
      </c>
      <c r="M16" s="22">
        <v>28.8</v>
      </c>
      <c r="N16" s="22">
        <v>180.72</v>
      </c>
      <c r="O16" s="22">
        <v>10</v>
      </c>
      <c r="P16" s="22">
        <f t="shared" si="0"/>
        <v>2524.02</v>
      </c>
      <c r="Q16" s="27">
        <f t="shared" si="1"/>
        <v>675.98</v>
      </c>
      <c r="R16" s="28">
        <v>3200</v>
      </c>
    </row>
    <row r="17" s="1" customFormat="1" ht="12.75" spans="1:18">
      <c r="A17" s="9" t="s">
        <v>1091</v>
      </c>
      <c r="B17" s="9" t="s">
        <v>1092</v>
      </c>
      <c r="C17" s="10" t="s">
        <v>21</v>
      </c>
      <c r="D17" s="9" t="s">
        <v>22</v>
      </c>
      <c r="E17" s="9" t="s">
        <v>1063</v>
      </c>
      <c r="F17" s="9" t="s">
        <v>1064</v>
      </c>
      <c r="G17" s="11">
        <v>854.63</v>
      </c>
      <c r="H17" s="11">
        <v>742.29</v>
      </c>
      <c r="I17" s="11">
        <v>399.51</v>
      </c>
      <c r="J17" s="22">
        <v>53.91</v>
      </c>
      <c r="K17" s="22">
        <v>200.34</v>
      </c>
      <c r="L17" s="22">
        <v>53.82</v>
      </c>
      <c r="M17" s="22">
        <v>28.8</v>
      </c>
      <c r="N17" s="22">
        <v>180.72</v>
      </c>
      <c r="O17" s="22">
        <v>10</v>
      </c>
      <c r="P17" s="22">
        <f t="shared" si="0"/>
        <v>2524.02</v>
      </c>
      <c r="Q17" s="27">
        <f t="shared" si="1"/>
        <v>675.98</v>
      </c>
      <c r="R17" s="28">
        <v>3200</v>
      </c>
    </row>
    <row r="18" s="1" customFormat="1" ht="12.75" spans="1:18">
      <c r="A18" s="9" t="s">
        <v>1093</v>
      </c>
      <c r="B18" s="9" t="s">
        <v>1094</v>
      </c>
      <c r="C18" s="10" t="s">
        <v>35</v>
      </c>
      <c r="D18" s="9" t="s">
        <v>22</v>
      </c>
      <c r="E18" s="9" t="s">
        <v>1063</v>
      </c>
      <c r="F18" s="9" t="s">
        <v>1064</v>
      </c>
      <c r="G18" s="11">
        <v>854.63</v>
      </c>
      <c r="H18" s="11">
        <v>742.29</v>
      </c>
      <c r="I18" s="11">
        <v>399.51</v>
      </c>
      <c r="J18" s="22">
        <v>53.91</v>
      </c>
      <c r="K18" s="22">
        <v>200.34</v>
      </c>
      <c r="L18" s="22">
        <v>53.82</v>
      </c>
      <c r="M18" s="22">
        <v>28.8</v>
      </c>
      <c r="N18" s="22">
        <v>180.72</v>
      </c>
      <c r="O18" s="22">
        <v>10</v>
      </c>
      <c r="P18" s="22">
        <f t="shared" si="0"/>
        <v>2524.02</v>
      </c>
      <c r="Q18" s="27">
        <f t="shared" si="1"/>
        <v>675.98</v>
      </c>
      <c r="R18" s="28">
        <v>3200</v>
      </c>
    </row>
    <row r="19" s="1" customFormat="1" ht="12.75" spans="1:18">
      <c r="A19" s="9" t="s">
        <v>1095</v>
      </c>
      <c r="B19" s="9" t="s">
        <v>1096</v>
      </c>
      <c r="C19" s="10" t="s">
        <v>35</v>
      </c>
      <c r="D19" s="9" t="s">
        <v>22</v>
      </c>
      <c r="E19" s="9" t="s">
        <v>1063</v>
      </c>
      <c r="F19" s="9" t="s">
        <v>1064</v>
      </c>
      <c r="G19" s="11">
        <v>854.63</v>
      </c>
      <c r="H19" s="11">
        <v>742.29</v>
      </c>
      <c r="I19" s="11">
        <v>399.51</v>
      </c>
      <c r="J19" s="22">
        <v>53.91</v>
      </c>
      <c r="K19" s="22">
        <v>200.34</v>
      </c>
      <c r="L19" s="22">
        <v>53.82</v>
      </c>
      <c r="M19" s="22">
        <v>28.8</v>
      </c>
      <c r="N19" s="22">
        <v>180.72</v>
      </c>
      <c r="O19" s="22">
        <v>10</v>
      </c>
      <c r="P19" s="22">
        <f t="shared" si="0"/>
        <v>2524.02</v>
      </c>
      <c r="Q19" s="27">
        <f t="shared" si="1"/>
        <v>675.98</v>
      </c>
      <c r="R19" s="28">
        <v>3200</v>
      </c>
    </row>
    <row r="20" s="1" customFormat="1" ht="12.75" spans="1:18">
      <c r="A20" s="9" t="s">
        <v>1097</v>
      </c>
      <c r="B20" s="9" t="s">
        <v>1098</v>
      </c>
      <c r="C20" s="10" t="s">
        <v>35</v>
      </c>
      <c r="D20" s="9" t="s">
        <v>22</v>
      </c>
      <c r="E20" s="9" t="s">
        <v>1063</v>
      </c>
      <c r="F20" s="9" t="s">
        <v>1064</v>
      </c>
      <c r="G20" s="11">
        <v>854.63</v>
      </c>
      <c r="H20" s="11">
        <v>742.29</v>
      </c>
      <c r="I20" s="11">
        <v>399.51</v>
      </c>
      <c r="J20" s="22">
        <v>53.91</v>
      </c>
      <c r="K20" s="22">
        <v>200.34</v>
      </c>
      <c r="L20" s="22">
        <v>53.82</v>
      </c>
      <c r="M20" s="22">
        <v>28.8</v>
      </c>
      <c r="N20" s="22">
        <v>180.72</v>
      </c>
      <c r="O20" s="22">
        <v>10</v>
      </c>
      <c r="P20" s="22">
        <f t="shared" si="0"/>
        <v>2524.02</v>
      </c>
      <c r="Q20" s="27">
        <f t="shared" si="1"/>
        <v>675.98</v>
      </c>
      <c r="R20" s="28">
        <v>3200</v>
      </c>
    </row>
    <row r="21" s="1" customFormat="1" ht="12.75" spans="1:18">
      <c r="A21" s="9" t="s">
        <v>1099</v>
      </c>
      <c r="B21" s="9" t="s">
        <v>1100</v>
      </c>
      <c r="C21" s="10" t="s">
        <v>35</v>
      </c>
      <c r="D21" s="9" t="s">
        <v>22</v>
      </c>
      <c r="E21" s="9" t="s">
        <v>1063</v>
      </c>
      <c r="F21" s="9" t="s">
        <v>1064</v>
      </c>
      <c r="G21" s="11">
        <v>854.63</v>
      </c>
      <c r="H21" s="11">
        <v>742.29</v>
      </c>
      <c r="I21" s="11">
        <v>399.51</v>
      </c>
      <c r="J21" s="22">
        <v>53.91</v>
      </c>
      <c r="K21" s="22">
        <v>200.34</v>
      </c>
      <c r="L21" s="22">
        <v>53.82</v>
      </c>
      <c r="M21" s="22">
        <v>28.8</v>
      </c>
      <c r="N21" s="22">
        <v>180.72</v>
      </c>
      <c r="O21" s="22">
        <v>10</v>
      </c>
      <c r="P21" s="22">
        <f t="shared" si="0"/>
        <v>2524.02</v>
      </c>
      <c r="Q21" s="27">
        <f t="shared" si="1"/>
        <v>675.98</v>
      </c>
      <c r="R21" s="28">
        <v>3200</v>
      </c>
    </row>
    <row r="22" s="1" customFormat="1" ht="12.75" spans="1:18">
      <c r="A22" s="9" t="s">
        <v>1101</v>
      </c>
      <c r="B22" s="9" t="s">
        <v>1102</v>
      </c>
      <c r="C22" s="10" t="s">
        <v>35</v>
      </c>
      <c r="D22" s="9" t="s">
        <v>22</v>
      </c>
      <c r="E22" s="9" t="s">
        <v>1063</v>
      </c>
      <c r="F22" s="9" t="s">
        <v>1064</v>
      </c>
      <c r="G22" s="11">
        <v>854.63</v>
      </c>
      <c r="H22" s="11">
        <v>742.29</v>
      </c>
      <c r="I22" s="11">
        <v>399.51</v>
      </c>
      <c r="J22" s="22">
        <v>53.91</v>
      </c>
      <c r="K22" s="22">
        <v>200.34</v>
      </c>
      <c r="L22" s="22">
        <v>53.82</v>
      </c>
      <c r="M22" s="22">
        <v>28.8</v>
      </c>
      <c r="N22" s="22">
        <v>180.72</v>
      </c>
      <c r="O22" s="22">
        <v>10</v>
      </c>
      <c r="P22" s="22">
        <f t="shared" si="0"/>
        <v>2524.02</v>
      </c>
      <c r="Q22" s="27">
        <f t="shared" si="1"/>
        <v>675.98</v>
      </c>
      <c r="R22" s="28">
        <v>3200</v>
      </c>
    </row>
    <row r="23" s="1" customFormat="1" ht="12.75" spans="1:18">
      <c r="A23" s="9" t="s">
        <v>1103</v>
      </c>
      <c r="B23" s="9" t="s">
        <v>1104</v>
      </c>
      <c r="C23" s="10" t="s">
        <v>35</v>
      </c>
      <c r="D23" s="9" t="s">
        <v>22</v>
      </c>
      <c r="E23" s="9" t="s">
        <v>1063</v>
      </c>
      <c r="F23" s="9" t="s">
        <v>1064</v>
      </c>
      <c r="G23" s="11">
        <v>854.63</v>
      </c>
      <c r="H23" s="11">
        <v>742.29</v>
      </c>
      <c r="I23" s="11">
        <v>399.51</v>
      </c>
      <c r="J23" s="22">
        <v>53.91</v>
      </c>
      <c r="K23" s="22">
        <v>200.34</v>
      </c>
      <c r="L23" s="22">
        <v>53.82</v>
      </c>
      <c r="M23" s="22">
        <v>28.8</v>
      </c>
      <c r="N23" s="22">
        <v>180.72</v>
      </c>
      <c r="O23" s="22">
        <v>10</v>
      </c>
      <c r="P23" s="22">
        <f t="shared" si="0"/>
        <v>2524.02</v>
      </c>
      <c r="Q23" s="27">
        <f t="shared" si="1"/>
        <v>675.98</v>
      </c>
      <c r="R23" s="28">
        <v>3200</v>
      </c>
    </row>
    <row r="24" s="1" customFormat="1" ht="12.75" spans="1:18">
      <c r="A24" s="9" t="s">
        <v>1105</v>
      </c>
      <c r="B24" s="9" t="s">
        <v>1106</v>
      </c>
      <c r="C24" s="10" t="s">
        <v>35</v>
      </c>
      <c r="D24" s="9" t="s">
        <v>22</v>
      </c>
      <c r="E24" s="9" t="s">
        <v>1063</v>
      </c>
      <c r="F24" s="9" t="s">
        <v>1064</v>
      </c>
      <c r="G24" s="11">
        <v>854.63</v>
      </c>
      <c r="H24" s="11">
        <v>742.29</v>
      </c>
      <c r="I24" s="11">
        <v>399.51</v>
      </c>
      <c r="J24" s="22">
        <v>53.91</v>
      </c>
      <c r="K24" s="22">
        <v>200.34</v>
      </c>
      <c r="L24" s="22">
        <v>53.82</v>
      </c>
      <c r="M24" s="22">
        <v>28.8</v>
      </c>
      <c r="N24" s="22">
        <v>180.72</v>
      </c>
      <c r="O24" s="22">
        <v>10</v>
      </c>
      <c r="P24" s="22">
        <f t="shared" si="0"/>
        <v>2524.02</v>
      </c>
      <c r="Q24" s="27">
        <f t="shared" si="1"/>
        <v>675.98</v>
      </c>
      <c r="R24" s="28">
        <v>3200</v>
      </c>
    </row>
    <row r="25" s="1" customFormat="1" ht="12.75" spans="1:18">
      <c r="A25" s="9" t="s">
        <v>1107</v>
      </c>
      <c r="B25" s="9" t="s">
        <v>1108</v>
      </c>
      <c r="C25" s="10" t="s">
        <v>35</v>
      </c>
      <c r="D25" s="9" t="s">
        <v>22</v>
      </c>
      <c r="E25" s="9" t="s">
        <v>1063</v>
      </c>
      <c r="F25" s="9" t="s">
        <v>1064</v>
      </c>
      <c r="G25" s="11">
        <v>854.63</v>
      </c>
      <c r="H25" s="11">
        <v>742.29</v>
      </c>
      <c r="I25" s="11">
        <v>399.51</v>
      </c>
      <c r="J25" s="22">
        <v>53.91</v>
      </c>
      <c r="K25" s="22">
        <v>200.34</v>
      </c>
      <c r="L25" s="22">
        <v>53.82</v>
      </c>
      <c r="M25" s="22">
        <v>28.8</v>
      </c>
      <c r="N25" s="22">
        <v>180.72</v>
      </c>
      <c r="O25" s="22">
        <v>10</v>
      </c>
      <c r="P25" s="22">
        <f t="shared" si="0"/>
        <v>2524.02</v>
      </c>
      <c r="Q25" s="27">
        <f t="shared" si="1"/>
        <v>675.98</v>
      </c>
      <c r="R25" s="28">
        <v>3200</v>
      </c>
    </row>
    <row r="26" s="1" customFormat="1" ht="12.75" spans="1:18">
      <c r="A26" s="9" t="s">
        <v>1109</v>
      </c>
      <c r="B26" s="9" t="s">
        <v>1110</v>
      </c>
      <c r="C26" s="10" t="s">
        <v>35</v>
      </c>
      <c r="D26" s="9" t="s">
        <v>22</v>
      </c>
      <c r="E26" s="9" t="s">
        <v>1063</v>
      </c>
      <c r="F26" s="9" t="s">
        <v>1064</v>
      </c>
      <c r="G26" s="11">
        <v>854.63</v>
      </c>
      <c r="H26" s="11">
        <v>742.29</v>
      </c>
      <c r="I26" s="11">
        <v>399.51</v>
      </c>
      <c r="J26" s="22">
        <v>53.91</v>
      </c>
      <c r="K26" s="22">
        <v>200.34</v>
      </c>
      <c r="L26" s="22">
        <v>53.82</v>
      </c>
      <c r="M26" s="22">
        <v>28.8</v>
      </c>
      <c r="N26" s="22">
        <v>180.72</v>
      </c>
      <c r="O26" s="22">
        <v>10</v>
      </c>
      <c r="P26" s="22">
        <f t="shared" si="0"/>
        <v>2524.02</v>
      </c>
      <c r="Q26" s="27">
        <f t="shared" si="1"/>
        <v>675.98</v>
      </c>
      <c r="R26" s="28">
        <v>3200</v>
      </c>
    </row>
    <row r="27" s="1" customFormat="1" ht="12.75" spans="1:18">
      <c r="A27" s="9" t="s">
        <v>1111</v>
      </c>
      <c r="B27" s="9" t="s">
        <v>1112</v>
      </c>
      <c r="C27" s="10" t="s">
        <v>35</v>
      </c>
      <c r="D27" s="9" t="s">
        <v>22</v>
      </c>
      <c r="E27" s="9" t="s">
        <v>1063</v>
      </c>
      <c r="F27" s="9" t="s">
        <v>1064</v>
      </c>
      <c r="G27" s="11">
        <v>854.63</v>
      </c>
      <c r="H27" s="11">
        <v>742.29</v>
      </c>
      <c r="I27" s="11">
        <v>399.51</v>
      </c>
      <c r="J27" s="22">
        <v>53.91</v>
      </c>
      <c r="K27" s="22">
        <v>200.34</v>
      </c>
      <c r="L27" s="22">
        <v>53.82</v>
      </c>
      <c r="M27" s="22">
        <v>28.8</v>
      </c>
      <c r="N27" s="22">
        <v>180.72</v>
      </c>
      <c r="O27" s="22">
        <v>10</v>
      </c>
      <c r="P27" s="22">
        <f t="shared" si="0"/>
        <v>2524.02</v>
      </c>
      <c r="Q27" s="27">
        <f t="shared" si="1"/>
        <v>675.98</v>
      </c>
      <c r="R27" s="28">
        <v>3200</v>
      </c>
    </row>
    <row r="28" s="1" customFormat="1" ht="12.75" spans="1:18">
      <c r="A28" s="9" t="s">
        <v>1113</v>
      </c>
      <c r="B28" s="9" t="s">
        <v>1114</v>
      </c>
      <c r="C28" s="10" t="s">
        <v>35</v>
      </c>
      <c r="D28" s="9" t="s">
        <v>22</v>
      </c>
      <c r="E28" s="9" t="s">
        <v>1063</v>
      </c>
      <c r="F28" s="9" t="s">
        <v>1064</v>
      </c>
      <c r="G28" s="11">
        <v>854.63</v>
      </c>
      <c r="H28" s="11">
        <v>742.29</v>
      </c>
      <c r="I28" s="11">
        <v>399.51</v>
      </c>
      <c r="J28" s="22">
        <v>53.91</v>
      </c>
      <c r="K28" s="22">
        <v>200.34</v>
      </c>
      <c r="L28" s="22">
        <v>53.82</v>
      </c>
      <c r="M28" s="22">
        <v>28.8</v>
      </c>
      <c r="N28" s="22">
        <v>180.72</v>
      </c>
      <c r="O28" s="22">
        <v>10</v>
      </c>
      <c r="P28" s="22">
        <f t="shared" si="0"/>
        <v>2524.02</v>
      </c>
      <c r="Q28" s="27">
        <f t="shared" si="1"/>
        <v>675.98</v>
      </c>
      <c r="R28" s="28">
        <v>3200</v>
      </c>
    </row>
    <row r="29" s="1" customFormat="1" ht="12.75" spans="1:18">
      <c r="A29" s="9" t="s">
        <v>1115</v>
      </c>
      <c r="B29" s="9" t="s">
        <v>1116</v>
      </c>
      <c r="C29" s="10" t="s">
        <v>35</v>
      </c>
      <c r="D29" s="9" t="s">
        <v>22</v>
      </c>
      <c r="E29" s="9" t="s">
        <v>1063</v>
      </c>
      <c r="F29" s="9" t="s">
        <v>1064</v>
      </c>
      <c r="G29" s="11">
        <v>854.63</v>
      </c>
      <c r="H29" s="11">
        <v>742.29</v>
      </c>
      <c r="I29" s="11">
        <v>399.51</v>
      </c>
      <c r="J29" s="22">
        <v>53.91</v>
      </c>
      <c r="K29" s="22">
        <v>200.34</v>
      </c>
      <c r="L29" s="22">
        <v>53.82</v>
      </c>
      <c r="M29" s="22">
        <v>28.8</v>
      </c>
      <c r="N29" s="22">
        <v>180.72</v>
      </c>
      <c r="O29" s="22">
        <v>10</v>
      </c>
      <c r="P29" s="22">
        <f t="shared" si="0"/>
        <v>2524.02</v>
      </c>
      <c r="Q29" s="27">
        <f t="shared" si="1"/>
        <v>675.98</v>
      </c>
      <c r="R29" s="28">
        <v>3200</v>
      </c>
    </row>
    <row r="30" s="1" customFormat="1" ht="12.75" spans="1:18">
      <c r="A30" s="9" t="s">
        <v>1117</v>
      </c>
      <c r="B30" s="9" t="s">
        <v>1118</v>
      </c>
      <c r="C30" s="10" t="s">
        <v>35</v>
      </c>
      <c r="D30" s="9" t="s">
        <v>22</v>
      </c>
      <c r="E30" s="9" t="s">
        <v>1063</v>
      </c>
      <c r="F30" s="9" t="s">
        <v>1064</v>
      </c>
      <c r="G30" s="11">
        <v>854.63</v>
      </c>
      <c r="H30" s="11">
        <v>742.29</v>
      </c>
      <c r="I30" s="11">
        <v>399.51</v>
      </c>
      <c r="J30" s="22">
        <v>53.91</v>
      </c>
      <c r="K30" s="22">
        <v>200.34</v>
      </c>
      <c r="L30" s="22">
        <v>53.82</v>
      </c>
      <c r="M30" s="22">
        <v>28.8</v>
      </c>
      <c r="N30" s="22">
        <v>180.72</v>
      </c>
      <c r="O30" s="22">
        <v>10</v>
      </c>
      <c r="P30" s="22">
        <f t="shared" si="0"/>
        <v>2524.02</v>
      </c>
      <c r="Q30" s="27">
        <f t="shared" si="1"/>
        <v>675.98</v>
      </c>
      <c r="R30" s="28">
        <v>3200</v>
      </c>
    </row>
    <row r="31" s="1" customFormat="1" ht="12.75" spans="1:18">
      <c r="A31" s="9" t="s">
        <v>1119</v>
      </c>
      <c r="B31" s="9" t="s">
        <v>1120</v>
      </c>
      <c r="C31" s="10" t="s">
        <v>35</v>
      </c>
      <c r="D31" s="9" t="s">
        <v>22</v>
      </c>
      <c r="E31" s="9" t="s">
        <v>1063</v>
      </c>
      <c r="F31" s="9" t="s">
        <v>1064</v>
      </c>
      <c r="G31" s="11">
        <v>854.63</v>
      </c>
      <c r="H31" s="11">
        <v>742.29</v>
      </c>
      <c r="I31" s="11">
        <v>399.51</v>
      </c>
      <c r="J31" s="22">
        <v>53.91</v>
      </c>
      <c r="K31" s="22">
        <v>200.34</v>
      </c>
      <c r="L31" s="22">
        <v>53.82</v>
      </c>
      <c r="M31" s="22">
        <v>28.8</v>
      </c>
      <c r="N31" s="22">
        <v>180.72</v>
      </c>
      <c r="O31" s="22">
        <v>10</v>
      </c>
      <c r="P31" s="22">
        <f t="shared" si="0"/>
        <v>2524.02</v>
      </c>
      <c r="Q31" s="27">
        <f t="shared" si="1"/>
        <v>675.98</v>
      </c>
      <c r="R31" s="28">
        <v>3200</v>
      </c>
    </row>
    <row r="32" s="1" customFormat="1" ht="12.75" spans="1:18">
      <c r="A32" s="9" t="s">
        <v>1121</v>
      </c>
      <c r="B32" s="9" t="s">
        <v>1122</v>
      </c>
      <c r="C32" s="10" t="s">
        <v>35</v>
      </c>
      <c r="D32" s="9" t="s">
        <v>22</v>
      </c>
      <c r="E32" s="9" t="s">
        <v>1063</v>
      </c>
      <c r="F32" s="9" t="s">
        <v>1064</v>
      </c>
      <c r="G32" s="11">
        <v>854.63</v>
      </c>
      <c r="H32" s="11">
        <v>742.29</v>
      </c>
      <c r="I32" s="11">
        <v>399.51</v>
      </c>
      <c r="J32" s="22">
        <v>53.91</v>
      </c>
      <c r="K32" s="22">
        <v>200.34</v>
      </c>
      <c r="L32" s="22">
        <v>53.82</v>
      </c>
      <c r="M32" s="22">
        <v>28.8</v>
      </c>
      <c r="N32" s="22">
        <v>180.72</v>
      </c>
      <c r="O32" s="22">
        <v>10</v>
      </c>
      <c r="P32" s="22">
        <f t="shared" si="0"/>
        <v>2524.02</v>
      </c>
      <c r="Q32" s="27">
        <f t="shared" si="1"/>
        <v>675.98</v>
      </c>
      <c r="R32" s="28">
        <v>3200</v>
      </c>
    </row>
    <row r="33" s="1" customFormat="1" ht="12.75" spans="1:18">
      <c r="A33" s="9" t="s">
        <v>1123</v>
      </c>
      <c r="B33" s="9" t="s">
        <v>1124</v>
      </c>
      <c r="C33" s="10" t="s">
        <v>35</v>
      </c>
      <c r="D33" s="9" t="s">
        <v>22</v>
      </c>
      <c r="E33" s="9" t="s">
        <v>1063</v>
      </c>
      <c r="F33" s="9" t="s">
        <v>1064</v>
      </c>
      <c r="G33" s="11">
        <v>854.63</v>
      </c>
      <c r="H33" s="11">
        <v>742.29</v>
      </c>
      <c r="I33" s="11">
        <v>399.51</v>
      </c>
      <c r="J33" s="22">
        <v>53.91</v>
      </c>
      <c r="K33" s="22">
        <v>200.34</v>
      </c>
      <c r="L33" s="22">
        <v>53.82</v>
      </c>
      <c r="M33" s="22">
        <v>28.8</v>
      </c>
      <c r="N33" s="22">
        <v>180.72</v>
      </c>
      <c r="O33" s="22">
        <v>10</v>
      </c>
      <c r="P33" s="22">
        <f t="shared" si="0"/>
        <v>2524.02</v>
      </c>
      <c r="Q33" s="27">
        <f t="shared" si="1"/>
        <v>675.98</v>
      </c>
      <c r="R33" s="28">
        <v>3200</v>
      </c>
    </row>
    <row r="34" s="1" customFormat="1" ht="12.75" spans="1:18">
      <c r="A34" s="9" t="s">
        <v>1125</v>
      </c>
      <c r="B34" s="9" t="s">
        <v>1126</v>
      </c>
      <c r="C34" s="10" t="s">
        <v>35</v>
      </c>
      <c r="D34" s="9" t="s">
        <v>22</v>
      </c>
      <c r="E34" s="9" t="s">
        <v>1063</v>
      </c>
      <c r="F34" s="9" t="s">
        <v>1064</v>
      </c>
      <c r="G34" s="11">
        <v>854.63</v>
      </c>
      <c r="H34" s="11">
        <v>742.29</v>
      </c>
      <c r="I34" s="11">
        <v>399.51</v>
      </c>
      <c r="J34" s="22">
        <v>53.91</v>
      </c>
      <c r="K34" s="22">
        <v>200.34</v>
      </c>
      <c r="L34" s="22">
        <v>53.82</v>
      </c>
      <c r="M34" s="22">
        <v>28.8</v>
      </c>
      <c r="N34" s="22">
        <v>180.72</v>
      </c>
      <c r="O34" s="22">
        <v>10</v>
      </c>
      <c r="P34" s="22">
        <f t="shared" si="0"/>
        <v>2524.02</v>
      </c>
      <c r="Q34" s="27">
        <f t="shared" si="1"/>
        <v>675.98</v>
      </c>
      <c r="R34" s="28">
        <v>3200</v>
      </c>
    </row>
    <row r="35" s="1" customFormat="1" ht="12.75" spans="1:18">
      <c r="A35" s="9" t="s">
        <v>1127</v>
      </c>
      <c r="B35" s="9" t="s">
        <v>1128</v>
      </c>
      <c r="C35" s="10" t="s">
        <v>35</v>
      </c>
      <c r="D35" s="9" t="s">
        <v>22</v>
      </c>
      <c r="E35" s="9" t="s">
        <v>1063</v>
      </c>
      <c r="F35" s="9" t="s">
        <v>1064</v>
      </c>
      <c r="G35" s="11">
        <v>854.63</v>
      </c>
      <c r="H35" s="11">
        <v>742.29</v>
      </c>
      <c r="I35" s="11">
        <v>399.51</v>
      </c>
      <c r="J35" s="22">
        <v>53.91</v>
      </c>
      <c r="K35" s="22">
        <v>200.34</v>
      </c>
      <c r="L35" s="22">
        <v>53.82</v>
      </c>
      <c r="M35" s="22">
        <v>28.8</v>
      </c>
      <c r="N35" s="22">
        <v>180.72</v>
      </c>
      <c r="O35" s="22">
        <v>10</v>
      </c>
      <c r="P35" s="22">
        <f t="shared" si="0"/>
        <v>2524.02</v>
      </c>
      <c r="Q35" s="27">
        <f t="shared" si="1"/>
        <v>675.98</v>
      </c>
      <c r="R35" s="28">
        <v>3200</v>
      </c>
    </row>
    <row r="36" s="1" customFormat="1" ht="12.75" spans="1:18">
      <c r="A36" s="9" t="s">
        <v>1129</v>
      </c>
      <c r="B36" s="9" t="s">
        <v>1130</v>
      </c>
      <c r="C36" s="10" t="s">
        <v>35</v>
      </c>
      <c r="D36" s="9" t="s">
        <v>22</v>
      </c>
      <c r="E36" s="9" t="s">
        <v>1063</v>
      </c>
      <c r="F36" s="9" t="s">
        <v>1064</v>
      </c>
      <c r="G36" s="11">
        <v>854.63</v>
      </c>
      <c r="H36" s="11">
        <v>742.29</v>
      </c>
      <c r="I36" s="11">
        <v>399.51</v>
      </c>
      <c r="J36" s="22">
        <v>53.91</v>
      </c>
      <c r="K36" s="22">
        <v>200.34</v>
      </c>
      <c r="L36" s="22">
        <v>53.82</v>
      </c>
      <c r="M36" s="22">
        <v>28.8</v>
      </c>
      <c r="N36" s="22">
        <v>180.72</v>
      </c>
      <c r="O36" s="22">
        <v>10</v>
      </c>
      <c r="P36" s="22">
        <f t="shared" ref="P36:P69" si="2">G36+H36+I36+J36+K36+L36+M36+N36+O36</f>
        <v>2524.02</v>
      </c>
      <c r="Q36" s="27">
        <f t="shared" ref="Q36:Q69" si="3">R36-P36</f>
        <v>675.98</v>
      </c>
      <c r="R36" s="28">
        <v>3200</v>
      </c>
    </row>
    <row r="37" s="1" customFormat="1" ht="12.75" spans="1:18">
      <c r="A37" s="9" t="s">
        <v>1131</v>
      </c>
      <c r="B37" s="9" t="s">
        <v>1132</v>
      </c>
      <c r="C37" s="10" t="s">
        <v>21</v>
      </c>
      <c r="D37" s="9" t="s">
        <v>22</v>
      </c>
      <c r="E37" s="9" t="s">
        <v>1063</v>
      </c>
      <c r="F37" s="9" t="s">
        <v>1133</v>
      </c>
      <c r="G37" s="11">
        <v>854.63</v>
      </c>
      <c r="H37" s="11">
        <v>742.29</v>
      </c>
      <c r="I37" s="11">
        <v>399.51</v>
      </c>
      <c r="J37" s="22">
        <v>53.91</v>
      </c>
      <c r="K37" s="22">
        <v>200.34</v>
      </c>
      <c r="L37" s="22">
        <v>53.82</v>
      </c>
      <c r="M37" s="22">
        <v>28.8</v>
      </c>
      <c r="N37" s="22">
        <v>180.72</v>
      </c>
      <c r="O37" s="22">
        <v>10</v>
      </c>
      <c r="P37" s="22">
        <f t="shared" si="2"/>
        <v>2524.02</v>
      </c>
      <c r="Q37" s="27">
        <f t="shared" si="3"/>
        <v>675.98</v>
      </c>
      <c r="R37" s="28">
        <v>3200</v>
      </c>
    </row>
    <row r="38" s="1" customFormat="1" ht="12.75" spans="1:18">
      <c r="A38" s="9" t="s">
        <v>1134</v>
      </c>
      <c r="B38" s="9" t="s">
        <v>1135</v>
      </c>
      <c r="C38" s="10" t="s">
        <v>21</v>
      </c>
      <c r="D38" s="9" t="s">
        <v>22</v>
      </c>
      <c r="E38" s="9" t="s">
        <v>1063</v>
      </c>
      <c r="F38" s="9" t="s">
        <v>1133</v>
      </c>
      <c r="G38" s="11">
        <v>854.63</v>
      </c>
      <c r="H38" s="11">
        <v>742.29</v>
      </c>
      <c r="I38" s="11">
        <v>399.51</v>
      </c>
      <c r="J38" s="22">
        <v>53.91</v>
      </c>
      <c r="K38" s="22">
        <v>200.34</v>
      </c>
      <c r="L38" s="22">
        <v>53.82</v>
      </c>
      <c r="M38" s="22">
        <v>28.8</v>
      </c>
      <c r="N38" s="22">
        <v>180.72</v>
      </c>
      <c r="O38" s="22">
        <v>10</v>
      </c>
      <c r="P38" s="22">
        <f t="shared" si="2"/>
        <v>2524.02</v>
      </c>
      <c r="Q38" s="27">
        <f t="shared" si="3"/>
        <v>675.98</v>
      </c>
      <c r="R38" s="28">
        <v>3200</v>
      </c>
    </row>
    <row r="39" s="1" customFormat="1" ht="12.75" spans="1:18">
      <c r="A39" s="9" t="s">
        <v>1136</v>
      </c>
      <c r="B39" s="9" t="s">
        <v>1137</v>
      </c>
      <c r="C39" s="10" t="s">
        <v>21</v>
      </c>
      <c r="D39" s="9" t="s">
        <v>22</v>
      </c>
      <c r="E39" s="9" t="s">
        <v>1063</v>
      </c>
      <c r="F39" s="9" t="s">
        <v>1133</v>
      </c>
      <c r="G39" s="11">
        <v>854.63</v>
      </c>
      <c r="H39" s="11">
        <v>742.29</v>
      </c>
      <c r="I39" s="11">
        <v>399.51</v>
      </c>
      <c r="J39" s="22">
        <v>53.91</v>
      </c>
      <c r="K39" s="22">
        <v>200.34</v>
      </c>
      <c r="L39" s="22">
        <v>53.82</v>
      </c>
      <c r="M39" s="22">
        <v>28.8</v>
      </c>
      <c r="N39" s="22">
        <v>180.72</v>
      </c>
      <c r="O39" s="22">
        <v>10</v>
      </c>
      <c r="P39" s="22">
        <f t="shared" si="2"/>
        <v>2524.02</v>
      </c>
      <c r="Q39" s="27">
        <f t="shared" si="3"/>
        <v>675.98</v>
      </c>
      <c r="R39" s="28">
        <v>3200</v>
      </c>
    </row>
    <row r="40" s="1" customFormat="1" ht="12.75" spans="1:18">
      <c r="A40" s="9" t="s">
        <v>1138</v>
      </c>
      <c r="B40" s="9" t="s">
        <v>1139</v>
      </c>
      <c r="C40" s="10" t="s">
        <v>21</v>
      </c>
      <c r="D40" s="9" t="s">
        <v>22</v>
      </c>
      <c r="E40" s="9" t="s">
        <v>1063</v>
      </c>
      <c r="F40" s="9" t="s">
        <v>1133</v>
      </c>
      <c r="G40" s="11">
        <v>854.63</v>
      </c>
      <c r="H40" s="11">
        <v>742.29</v>
      </c>
      <c r="I40" s="11">
        <v>399.51</v>
      </c>
      <c r="J40" s="22">
        <v>53.91</v>
      </c>
      <c r="K40" s="22">
        <v>200.34</v>
      </c>
      <c r="L40" s="22">
        <v>53.82</v>
      </c>
      <c r="M40" s="22">
        <v>28.8</v>
      </c>
      <c r="N40" s="22">
        <v>180.72</v>
      </c>
      <c r="O40" s="22">
        <v>10</v>
      </c>
      <c r="P40" s="22">
        <f t="shared" si="2"/>
        <v>2524.02</v>
      </c>
      <c r="Q40" s="27">
        <f t="shared" si="3"/>
        <v>675.98</v>
      </c>
      <c r="R40" s="28">
        <v>3200</v>
      </c>
    </row>
    <row r="41" s="1" customFormat="1" ht="12.75" spans="1:18">
      <c r="A41" s="9" t="s">
        <v>1140</v>
      </c>
      <c r="B41" s="9" t="s">
        <v>1141</v>
      </c>
      <c r="C41" s="10" t="s">
        <v>21</v>
      </c>
      <c r="D41" s="9" t="s">
        <v>22</v>
      </c>
      <c r="E41" s="9" t="s">
        <v>1063</v>
      </c>
      <c r="F41" s="9" t="s">
        <v>1133</v>
      </c>
      <c r="G41" s="11">
        <v>854.63</v>
      </c>
      <c r="H41" s="11">
        <v>742.29</v>
      </c>
      <c r="I41" s="11">
        <v>399.51</v>
      </c>
      <c r="J41" s="22">
        <v>53.91</v>
      </c>
      <c r="K41" s="22">
        <v>200.34</v>
      </c>
      <c r="L41" s="22">
        <v>53.82</v>
      </c>
      <c r="M41" s="22">
        <v>28.8</v>
      </c>
      <c r="N41" s="22">
        <v>180.72</v>
      </c>
      <c r="O41" s="22">
        <v>10</v>
      </c>
      <c r="P41" s="22">
        <f t="shared" si="2"/>
        <v>2524.02</v>
      </c>
      <c r="Q41" s="27">
        <f t="shared" si="3"/>
        <v>675.98</v>
      </c>
      <c r="R41" s="28">
        <v>3200</v>
      </c>
    </row>
    <row r="42" s="1" customFormat="1" ht="12.75" spans="1:18">
      <c r="A42" s="9" t="s">
        <v>1142</v>
      </c>
      <c r="B42" s="9" t="s">
        <v>1143</v>
      </c>
      <c r="C42" s="10" t="s">
        <v>21</v>
      </c>
      <c r="D42" s="9" t="s">
        <v>22</v>
      </c>
      <c r="E42" s="9" t="s">
        <v>1063</v>
      </c>
      <c r="F42" s="9" t="s">
        <v>1133</v>
      </c>
      <c r="G42" s="11">
        <v>854.63</v>
      </c>
      <c r="H42" s="11">
        <v>742.29</v>
      </c>
      <c r="I42" s="11">
        <v>399.51</v>
      </c>
      <c r="J42" s="22">
        <v>53.91</v>
      </c>
      <c r="K42" s="22">
        <v>200.34</v>
      </c>
      <c r="L42" s="22">
        <v>53.82</v>
      </c>
      <c r="M42" s="22">
        <v>28.8</v>
      </c>
      <c r="N42" s="22">
        <v>180.72</v>
      </c>
      <c r="O42" s="22">
        <v>10</v>
      </c>
      <c r="P42" s="22">
        <f t="shared" si="2"/>
        <v>2524.02</v>
      </c>
      <c r="Q42" s="27">
        <f t="shared" si="3"/>
        <v>675.98</v>
      </c>
      <c r="R42" s="28">
        <v>3200</v>
      </c>
    </row>
    <row r="43" s="1" customFormat="1" ht="12.75" spans="1:18">
      <c r="A43" s="9" t="s">
        <v>1144</v>
      </c>
      <c r="B43" s="9" t="s">
        <v>1145</v>
      </c>
      <c r="C43" s="10" t="s">
        <v>21</v>
      </c>
      <c r="D43" s="9" t="s">
        <v>22</v>
      </c>
      <c r="E43" s="9" t="s">
        <v>1063</v>
      </c>
      <c r="F43" s="9" t="s">
        <v>1133</v>
      </c>
      <c r="G43" s="11">
        <v>854.63</v>
      </c>
      <c r="H43" s="11">
        <v>742.29</v>
      </c>
      <c r="I43" s="11">
        <v>399.51</v>
      </c>
      <c r="J43" s="22">
        <v>53.91</v>
      </c>
      <c r="K43" s="22">
        <v>200.34</v>
      </c>
      <c r="L43" s="22">
        <v>53.82</v>
      </c>
      <c r="M43" s="22">
        <v>28.8</v>
      </c>
      <c r="N43" s="22">
        <v>180.72</v>
      </c>
      <c r="O43" s="22">
        <v>10</v>
      </c>
      <c r="P43" s="22">
        <f t="shared" si="2"/>
        <v>2524.02</v>
      </c>
      <c r="Q43" s="27">
        <f t="shared" si="3"/>
        <v>675.98</v>
      </c>
      <c r="R43" s="28">
        <v>3200</v>
      </c>
    </row>
    <row r="44" s="1" customFormat="1" ht="12.75" spans="1:18">
      <c r="A44" s="9" t="s">
        <v>1146</v>
      </c>
      <c r="B44" s="9" t="s">
        <v>1147</v>
      </c>
      <c r="C44" s="10" t="s">
        <v>21</v>
      </c>
      <c r="D44" s="9" t="s">
        <v>22</v>
      </c>
      <c r="E44" s="9" t="s">
        <v>1063</v>
      </c>
      <c r="F44" s="9" t="s">
        <v>1133</v>
      </c>
      <c r="G44" s="11">
        <v>854.63</v>
      </c>
      <c r="H44" s="11">
        <v>742.29</v>
      </c>
      <c r="I44" s="11">
        <v>399.51</v>
      </c>
      <c r="J44" s="22">
        <v>53.91</v>
      </c>
      <c r="K44" s="22">
        <v>200.34</v>
      </c>
      <c r="L44" s="22">
        <v>53.82</v>
      </c>
      <c r="M44" s="22">
        <v>28.8</v>
      </c>
      <c r="N44" s="22">
        <v>180.72</v>
      </c>
      <c r="O44" s="22">
        <v>10</v>
      </c>
      <c r="P44" s="22">
        <f t="shared" si="2"/>
        <v>2524.02</v>
      </c>
      <c r="Q44" s="27">
        <f t="shared" si="3"/>
        <v>675.98</v>
      </c>
      <c r="R44" s="28">
        <v>3200</v>
      </c>
    </row>
    <row r="45" s="1" customFormat="1" ht="12.75" spans="1:18">
      <c r="A45" s="9" t="s">
        <v>1148</v>
      </c>
      <c r="B45" s="9" t="s">
        <v>1149</v>
      </c>
      <c r="C45" s="10" t="s">
        <v>21</v>
      </c>
      <c r="D45" s="9" t="s">
        <v>22</v>
      </c>
      <c r="E45" s="9" t="s">
        <v>1063</v>
      </c>
      <c r="F45" s="9" t="s">
        <v>1133</v>
      </c>
      <c r="G45" s="11">
        <v>854.63</v>
      </c>
      <c r="H45" s="11">
        <v>742.29</v>
      </c>
      <c r="I45" s="11">
        <v>399.51</v>
      </c>
      <c r="J45" s="22">
        <v>53.91</v>
      </c>
      <c r="K45" s="22">
        <v>200.34</v>
      </c>
      <c r="L45" s="22">
        <v>53.82</v>
      </c>
      <c r="M45" s="22">
        <v>28.8</v>
      </c>
      <c r="N45" s="22">
        <v>180.72</v>
      </c>
      <c r="O45" s="22">
        <v>10</v>
      </c>
      <c r="P45" s="22">
        <f t="shared" si="2"/>
        <v>2524.02</v>
      </c>
      <c r="Q45" s="27">
        <f t="shared" si="3"/>
        <v>675.98</v>
      </c>
      <c r="R45" s="28">
        <v>3200</v>
      </c>
    </row>
    <row r="46" s="1" customFormat="1" ht="12.75" spans="1:18">
      <c r="A46" s="9" t="s">
        <v>1150</v>
      </c>
      <c r="B46" s="9" t="s">
        <v>1151</v>
      </c>
      <c r="C46" s="10" t="s">
        <v>21</v>
      </c>
      <c r="D46" s="9" t="s">
        <v>22</v>
      </c>
      <c r="E46" s="9" t="s">
        <v>1063</v>
      </c>
      <c r="F46" s="9" t="s">
        <v>1133</v>
      </c>
      <c r="G46" s="11">
        <v>854.63</v>
      </c>
      <c r="H46" s="11">
        <v>742.29</v>
      </c>
      <c r="I46" s="11">
        <v>399.51</v>
      </c>
      <c r="J46" s="22">
        <v>53.91</v>
      </c>
      <c r="K46" s="22">
        <v>200.34</v>
      </c>
      <c r="L46" s="22">
        <v>53.82</v>
      </c>
      <c r="M46" s="22">
        <v>28.8</v>
      </c>
      <c r="N46" s="22">
        <v>180.72</v>
      </c>
      <c r="O46" s="22">
        <v>10</v>
      </c>
      <c r="P46" s="22">
        <f t="shared" si="2"/>
        <v>2524.02</v>
      </c>
      <c r="Q46" s="27">
        <f t="shared" si="3"/>
        <v>675.98</v>
      </c>
      <c r="R46" s="28">
        <v>3200</v>
      </c>
    </row>
    <row r="47" s="1" customFormat="1" ht="12.75" spans="1:18">
      <c r="A47" s="9" t="s">
        <v>1152</v>
      </c>
      <c r="B47" s="9" t="s">
        <v>1153</v>
      </c>
      <c r="C47" s="10" t="s">
        <v>21</v>
      </c>
      <c r="D47" s="9" t="s">
        <v>22</v>
      </c>
      <c r="E47" s="9" t="s">
        <v>1063</v>
      </c>
      <c r="F47" s="9" t="s">
        <v>1133</v>
      </c>
      <c r="G47" s="11">
        <v>854.63</v>
      </c>
      <c r="H47" s="11">
        <v>742.29</v>
      </c>
      <c r="I47" s="11">
        <v>399.51</v>
      </c>
      <c r="J47" s="22">
        <v>53.91</v>
      </c>
      <c r="K47" s="22">
        <v>200.34</v>
      </c>
      <c r="L47" s="22">
        <v>53.82</v>
      </c>
      <c r="M47" s="22">
        <v>28.8</v>
      </c>
      <c r="N47" s="22">
        <v>180.72</v>
      </c>
      <c r="O47" s="22">
        <v>10</v>
      </c>
      <c r="P47" s="22">
        <f t="shared" si="2"/>
        <v>2524.02</v>
      </c>
      <c r="Q47" s="27">
        <f t="shared" si="3"/>
        <v>675.98</v>
      </c>
      <c r="R47" s="28">
        <v>3200</v>
      </c>
    </row>
    <row r="48" s="1" customFormat="1" ht="12.75" spans="1:18">
      <c r="A48" s="9" t="s">
        <v>1154</v>
      </c>
      <c r="B48" s="9" t="s">
        <v>1155</v>
      </c>
      <c r="C48" s="10" t="s">
        <v>21</v>
      </c>
      <c r="D48" s="9" t="s">
        <v>22</v>
      </c>
      <c r="E48" s="9" t="s">
        <v>1063</v>
      </c>
      <c r="F48" s="9" t="s">
        <v>1133</v>
      </c>
      <c r="G48" s="11">
        <v>854.63</v>
      </c>
      <c r="H48" s="11">
        <v>742.29</v>
      </c>
      <c r="I48" s="11">
        <v>399.51</v>
      </c>
      <c r="J48" s="22">
        <v>53.91</v>
      </c>
      <c r="K48" s="22">
        <v>200.34</v>
      </c>
      <c r="L48" s="22">
        <v>53.82</v>
      </c>
      <c r="M48" s="22">
        <v>28.8</v>
      </c>
      <c r="N48" s="22">
        <v>180.72</v>
      </c>
      <c r="O48" s="22">
        <v>10</v>
      </c>
      <c r="P48" s="22">
        <f t="shared" si="2"/>
        <v>2524.02</v>
      </c>
      <c r="Q48" s="27">
        <f t="shared" si="3"/>
        <v>675.98</v>
      </c>
      <c r="R48" s="28">
        <v>3200</v>
      </c>
    </row>
    <row r="49" s="1" customFormat="1" ht="12.75" spans="1:18">
      <c r="A49" s="9" t="s">
        <v>1156</v>
      </c>
      <c r="B49" s="9" t="s">
        <v>1157</v>
      </c>
      <c r="C49" s="10" t="s">
        <v>35</v>
      </c>
      <c r="D49" s="9" t="s">
        <v>22</v>
      </c>
      <c r="E49" s="9" t="s">
        <v>1063</v>
      </c>
      <c r="F49" s="9" t="s">
        <v>1133</v>
      </c>
      <c r="G49" s="11">
        <v>854.63</v>
      </c>
      <c r="H49" s="11">
        <v>742.29</v>
      </c>
      <c r="I49" s="11">
        <v>399.51</v>
      </c>
      <c r="J49" s="22">
        <v>53.91</v>
      </c>
      <c r="K49" s="22">
        <v>200.34</v>
      </c>
      <c r="L49" s="22">
        <v>53.82</v>
      </c>
      <c r="M49" s="22">
        <v>28.8</v>
      </c>
      <c r="N49" s="22">
        <v>180.72</v>
      </c>
      <c r="O49" s="22">
        <v>10</v>
      </c>
      <c r="P49" s="22">
        <f t="shared" si="2"/>
        <v>2524.02</v>
      </c>
      <c r="Q49" s="27">
        <f t="shared" si="3"/>
        <v>675.98</v>
      </c>
      <c r="R49" s="28">
        <v>3200</v>
      </c>
    </row>
    <row r="50" s="1" customFormat="1" ht="12.75" spans="1:18">
      <c r="A50" s="9" t="s">
        <v>1158</v>
      </c>
      <c r="B50" s="9" t="s">
        <v>1159</v>
      </c>
      <c r="C50" s="10" t="s">
        <v>35</v>
      </c>
      <c r="D50" s="9" t="s">
        <v>22</v>
      </c>
      <c r="E50" s="9" t="s">
        <v>1063</v>
      </c>
      <c r="F50" s="9" t="s">
        <v>1133</v>
      </c>
      <c r="G50" s="11">
        <v>854.63</v>
      </c>
      <c r="H50" s="11">
        <v>742.29</v>
      </c>
      <c r="I50" s="11">
        <v>399.51</v>
      </c>
      <c r="J50" s="22">
        <v>53.91</v>
      </c>
      <c r="K50" s="22">
        <v>200.34</v>
      </c>
      <c r="L50" s="22">
        <v>53.82</v>
      </c>
      <c r="M50" s="22">
        <v>28.8</v>
      </c>
      <c r="N50" s="22">
        <v>180.72</v>
      </c>
      <c r="O50" s="22">
        <v>10</v>
      </c>
      <c r="P50" s="22">
        <f t="shared" si="2"/>
        <v>2524.02</v>
      </c>
      <c r="Q50" s="27">
        <f t="shared" si="3"/>
        <v>675.98</v>
      </c>
      <c r="R50" s="28">
        <v>3200</v>
      </c>
    </row>
    <row r="51" s="1" customFormat="1" ht="12.75" spans="1:18">
      <c r="A51" s="9" t="s">
        <v>1160</v>
      </c>
      <c r="B51" s="9" t="s">
        <v>1161</v>
      </c>
      <c r="C51" s="10" t="s">
        <v>35</v>
      </c>
      <c r="D51" s="9" t="s">
        <v>22</v>
      </c>
      <c r="E51" s="9" t="s">
        <v>1063</v>
      </c>
      <c r="F51" s="9" t="s">
        <v>1133</v>
      </c>
      <c r="G51" s="11">
        <v>854.63</v>
      </c>
      <c r="H51" s="11">
        <v>742.29</v>
      </c>
      <c r="I51" s="11">
        <v>399.51</v>
      </c>
      <c r="J51" s="22">
        <v>53.91</v>
      </c>
      <c r="K51" s="22">
        <v>200.34</v>
      </c>
      <c r="L51" s="22">
        <v>53.82</v>
      </c>
      <c r="M51" s="22">
        <v>28.8</v>
      </c>
      <c r="N51" s="22">
        <v>180.72</v>
      </c>
      <c r="O51" s="22">
        <v>10</v>
      </c>
      <c r="P51" s="22">
        <f t="shared" si="2"/>
        <v>2524.02</v>
      </c>
      <c r="Q51" s="27">
        <f t="shared" si="3"/>
        <v>675.98</v>
      </c>
      <c r="R51" s="28">
        <v>3200</v>
      </c>
    </row>
    <row r="52" s="1" customFormat="1" ht="12.75" spans="1:18">
      <c r="A52" s="9" t="s">
        <v>1162</v>
      </c>
      <c r="B52" s="9" t="s">
        <v>1163</v>
      </c>
      <c r="C52" s="10" t="s">
        <v>35</v>
      </c>
      <c r="D52" s="9" t="s">
        <v>22</v>
      </c>
      <c r="E52" s="9" t="s">
        <v>1063</v>
      </c>
      <c r="F52" s="9" t="s">
        <v>1133</v>
      </c>
      <c r="G52" s="11">
        <v>854.63</v>
      </c>
      <c r="H52" s="11">
        <v>742.29</v>
      </c>
      <c r="I52" s="11">
        <v>399.51</v>
      </c>
      <c r="J52" s="22">
        <v>53.91</v>
      </c>
      <c r="K52" s="22">
        <v>200.34</v>
      </c>
      <c r="L52" s="22">
        <v>53.82</v>
      </c>
      <c r="M52" s="22">
        <v>28.8</v>
      </c>
      <c r="N52" s="22">
        <v>180.72</v>
      </c>
      <c r="O52" s="22">
        <v>10</v>
      </c>
      <c r="P52" s="22">
        <f t="shared" si="2"/>
        <v>2524.02</v>
      </c>
      <c r="Q52" s="27">
        <f t="shared" si="3"/>
        <v>675.98</v>
      </c>
      <c r="R52" s="28">
        <v>3200</v>
      </c>
    </row>
    <row r="53" s="1" customFormat="1" ht="12.75" spans="1:18">
      <c r="A53" s="9" t="s">
        <v>1164</v>
      </c>
      <c r="B53" s="9" t="s">
        <v>1165</v>
      </c>
      <c r="C53" s="10" t="s">
        <v>35</v>
      </c>
      <c r="D53" s="9" t="s">
        <v>22</v>
      </c>
      <c r="E53" s="9" t="s">
        <v>1063</v>
      </c>
      <c r="F53" s="9" t="s">
        <v>1133</v>
      </c>
      <c r="G53" s="11">
        <v>854.63</v>
      </c>
      <c r="H53" s="11">
        <v>742.29</v>
      </c>
      <c r="I53" s="11">
        <v>399.51</v>
      </c>
      <c r="J53" s="22">
        <v>0</v>
      </c>
      <c r="K53" s="22">
        <v>200.34</v>
      </c>
      <c r="L53" s="22">
        <v>53.82</v>
      </c>
      <c r="M53" s="22">
        <v>28.8</v>
      </c>
      <c r="N53" s="22">
        <v>180.72</v>
      </c>
      <c r="O53" s="22">
        <v>10</v>
      </c>
      <c r="P53" s="22">
        <f t="shared" si="2"/>
        <v>2470.11</v>
      </c>
      <c r="Q53" s="27">
        <f t="shared" si="3"/>
        <v>729.89</v>
      </c>
      <c r="R53" s="28">
        <v>3200</v>
      </c>
    </row>
    <row r="54" s="1" customFormat="1" ht="12.75" spans="1:18">
      <c r="A54" s="9" t="s">
        <v>1166</v>
      </c>
      <c r="B54" s="9" t="s">
        <v>1167</v>
      </c>
      <c r="C54" s="10" t="s">
        <v>35</v>
      </c>
      <c r="D54" s="9" t="s">
        <v>22</v>
      </c>
      <c r="E54" s="9" t="s">
        <v>1063</v>
      </c>
      <c r="F54" s="9" t="s">
        <v>1133</v>
      </c>
      <c r="G54" s="11">
        <v>854.63</v>
      </c>
      <c r="H54" s="11">
        <v>742.29</v>
      </c>
      <c r="I54" s="11">
        <v>399.51</v>
      </c>
      <c r="J54" s="22">
        <v>53.91</v>
      </c>
      <c r="K54" s="22">
        <v>200.34</v>
      </c>
      <c r="L54" s="22">
        <v>53.82</v>
      </c>
      <c r="M54" s="22">
        <v>28.8</v>
      </c>
      <c r="N54" s="22">
        <v>180.72</v>
      </c>
      <c r="O54" s="22">
        <v>10</v>
      </c>
      <c r="P54" s="22">
        <f t="shared" si="2"/>
        <v>2524.02</v>
      </c>
      <c r="Q54" s="27">
        <f t="shared" si="3"/>
        <v>675.98</v>
      </c>
      <c r="R54" s="28">
        <v>3200</v>
      </c>
    </row>
    <row r="55" s="1" customFormat="1" ht="12.75" spans="1:18">
      <c r="A55" s="9" t="s">
        <v>1168</v>
      </c>
      <c r="B55" s="9" t="s">
        <v>1169</v>
      </c>
      <c r="C55" s="10" t="s">
        <v>35</v>
      </c>
      <c r="D55" s="9" t="s">
        <v>22</v>
      </c>
      <c r="E55" s="9" t="s">
        <v>1063</v>
      </c>
      <c r="F55" s="9" t="s">
        <v>1133</v>
      </c>
      <c r="G55" s="11">
        <v>854.63</v>
      </c>
      <c r="H55" s="11">
        <v>742.29</v>
      </c>
      <c r="I55" s="11">
        <v>399.51</v>
      </c>
      <c r="J55" s="22">
        <v>53.91</v>
      </c>
      <c r="K55" s="22">
        <v>200.34</v>
      </c>
      <c r="L55" s="22">
        <v>53.82</v>
      </c>
      <c r="M55" s="22">
        <v>28.8</v>
      </c>
      <c r="N55" s="22">
        <v>180.72</v>
      </c>
      <c r="O55" s="22">
        <v>10</v>
      </c>
      <c r="P55" s="22">
        <f t="shared" si="2"/>
        <v>2524.02</v>
      </c>
      <c r="Q55" s="27">
        <f t="shared" si="3"/>
        <v>675.98</v>
      </c>
      <c r="R55" s="28">
        <v>3200</v>
      </c>
    </row>
    <row r="56" s="1" customFormat="1" ht="12.75" spans="1:18">
      <c r="A56" s="9" t="s">
        <v>1170</v>
      </c>
      <c r="B56" s="9" t="s">
        <v>1171</v>
      </c>
      <c r="C56" s="10" t="s">
        <v>35</v>
      </c>
      <c r="D56" s="9" t="s">
        <v>22</v>
      </c>
      <c r="E56" s="9" t="s">
        <v>1063</v>
      </c>
      <c r="F56" s="9" t="s">
        <v>1133</v>
      </c>
      <c r="G56" s="11">
        <v>854.63</v>
      </c>
      <c r="H56" s="11">
        <v>742.29</v>
      </c>
      <c r="I56" s="11">
        <v>399.51</v>
      </c>
      <c r="J56" s="22">
        <v>53.91</v>
      </c>
      <c r="K56" s="22">
        <v>200.34</v>
      </c>
      <c r="L56" s="22">
        <v>53.82</v>
      </c>
      <c r="M56" s="22">
        <v>28.8</v>
      </c>
      <c r="N56" s="22">
        <v>180.72</v>
      </c>
      <c r="O56" s="22">
        <v>10</v>
      </c>
      <c r="P56" s="22">
        <f t="shared" si="2"/>
        <v>2524.02</v>
      </c>
      <c r="Q56" s="27">
        <f t="shared" si="3"/>
        <v>675.98</v>
      </c>
      <c r="R56" s="28">
        <v>3200</v>
      </c>
    </row>
    <row r="57" s="1" customFormat="1" ht="12.75" spans="1:18">
      <c r="A57" s="9" t="s">
        <v>1172</v>
      </c>
      <c r="B57" s="9" t="s">
        <v>1173</v>
      </c>
      <c r="C57" s="10" t="s">
        <v>35</v>
      </c>
      <c r="D57" s="9" t="s">
        <v>22</v>
      </c>
      <c r="E57" s="9" t="s">
        <v>1063</v>
      </c>
      <c r="F57" s="9" t="s">
        <v>1133</v>
      </c>
      <c r="G57" s="11">
        <v>854.63</v>
      </c>
      <c r="H57" s="11">
        <v>742.29</v>
      </c>
      <c r="I57" s="11">
        <v>399.51</v>
      </c>
      <c r="J57" s="22">
        <v>53.91</v>
      </c>
      <c r="K57" s="22">
        <v>200.34</v>
      </c>
      <c r="L57" s="22">
        <v>53.82</v>
      </c>
      <c r="M57" s="22">
        <v>28.8</v>
      </c>
      <c r="N57" s="22">
        <v>180.72</v>
      </c>
      <c r="O57" s="22">
        <v>10</v>
      </c>
      <c r="P57" s="22">
        <f t="shared" si="2"/>
        <v>2524.02</v>
      </c>
      <c r="Q57" s="27">
        <f t="shared" si="3"/>
        <v>675.98</v>
      </c>
      <c r="R57" s="28">
        <v>3200</v>
      </c>
    </row>
    <row r="58" s="1" customFormat="1" ht="12.75" spans="1:18">
      <c r="A58" s="9" t="s">
        <v>1174</v>
      </c>
      <c r="B58" s="9" t="s">
        <v>1175</v>
      </c>
      <c r="C58" s="10" t="s">
        <v>35</v>
      </c>
      <c r="D58" s="9" t="s">
        <v>22</v>
      </c>
      <c r="E58" s="9" t="s">
        <v>1063</v>
      </c>
      <c r="F58" s="9" t="s">
        <v>1133</v>
      </c>
      <c r="G58" s="11">
        <v>854.63</v>
      </c>
      <c r="H58" s="11">
        <v>742.29</v>
      </c>
      <c r="I58" s="11">
        <v>399.51</v>
      </c>
      <c r="J58" s="22">
        <v>53.91</v>
      </c>
      <c r="K58" s="22">
        <v>200.34</v>
      </c>
      <c r="L58" s="22">
        <v>53.82</v>
      </c>
      <c r="M58" s="22">
        <v>28.8</v>
      </c>
      <c r="N58" s="22">
        <v>180.72</v>
      </c>
      <c r="O58" s="22">
        <v>10</v>
      </c>
      <c r="P58" s="22">
        <f t="shared" si="2"/>
        <v>2524.02</v>
      </c>
      <c r="Q58" s="27">
        <f t="shared" si="3"/>
        <v>675.98</v>
      </c>
      <c r="R58" s="28">
        <v>3200</v>
      </c>
    </row>
    <row r="59" s="1" customFormat="1" ht="12.75" spans="1:18">
      <c r="A59" s="9" t="s">
        <v>1176</v>
      </c>
      <c r="B59" s="9" t="s">
        <v>1177</v>
      </c>
      <c r="C59" s="10" t="s">
        <v>35</v>
      </c>
      <c r="D59" s="9" t="s">
        <v>22</v>
      </c>
      <c r="E59" s="9" t="s">
        <v>1063</v>
      </c>
      <c r="F59" s="9" t="s">
        <v>1133</v>
      </c>
      <c r="G59" s="11">
        <v>854.63</v>
      </c>
      <c r="H59" s="11">
        <v>742.29</v>
      </c>
      <c r="I59" s="11">
        <v>399.51</v>
      </c>
      <c r="J59" s="22">
        <v>53.91</v>
      </c>
      <c r="K59" s="22">
        <v>200.34</v>
      </c>
      <c r="L59" s="22">
        <v>53.82</v>
      </c>
      <c r="M59" s="22">
        <v>28.8</v>
      </c>
      <c r="N59" s="22">
        <v>180.72</v>
      </c>
      <c r="O59" s="22">
        <v>10</v>
      </c>
      <c r="P59" s="22">
        <f t="shared" si="2"/>
        <v>2524.02</v>
      </c>
      <c r="Q59" s="27">
        <f t="shared" si="3"/>
        <v>675.98</v>
      </c>
      <c r="R59" s="28">
        <v>3200</v>
      </c>
    </row>
    <row r="60" s="1" customFormat="1" ht="12.75" spans="1:18">
      <c r="A60" s="9" t="s">
        <v>1178</v>
      </c>
      <c r="B60" s="9" t="s">
        <v>1179</v>
      </c>
      <c r="C60" s="10" t="s">
        <v>35</v>
      </c>
      <c r="D60" s="9" t="s">
        <v>22</v>
      </c>
      <c r="E60" s="9" t="s">
        <v>1063</v>
      </c>
      <c r="F60" s="9" t="s">
        <v>1133</v>
      </c>
      <c r="G60" s="11">
        <v>854.63</v>
      </c>
      <c r="H60" s="11">
        <v>742.29</v>
      </c>
      <c r="I60" s="11">
        <v>399.51</v>
      </c>
      <c r="J60" s="22">
        <v>53.91</v>
      </c>
      <c r="K60" s="22">
        <v>200.34</v>
      </c>
      <c r="L60" s="22">
        <v>53.82</v>
      </c>
      <c r="M60" s="22">
        <v>28.8</v>
      </c>
      <c r="N60" s="22">
        <v>180.72</v>
      </c>
      <c r="O60" s="22">
        <v>10</v>
      </c>
      <c r="P60" s="22">
        <f t="shared" si="2"/>
        <v>2524.02</v>
      </c>
      <c r="Q60" s="27">
        <f t="shared" si="3"/>
        <v>675.98</v>
      </c>
      <c r="R60" s="28">
        <v>3200</v>
      </c>
    </row>
    <row r="61" s="1" customFormat="1" ht="12.75" spans="1:18">
      <c r="A61" s="9" t="s">
        <v>1180</v>
      </c>
      <c r="B61" s="9" t="s">
        <v>1120</v>
      </c>
      <c r="C61" s="10" t="s">
        <v>35</v>
      </c>
      <c r="D61" s="9" t="s">
        <v>22</v>
      </c>
      <c r="E61" s="9" t="s">
        <v>1063</v>
      </c>
      <c r="F61" s="9" t="s">
        <v>1133</v>
      </c>
      <c r="G61" s="11">
        <v>854.63</v>
      </c>
      <c r="H61" s="11">
        <v>742.29</v>
      </c>
      <c r="I61" s="11">
        <v>399.51</v>
      </c>
      <c r="J61" s="22">
        <v>53.91</v>
      </c>
      <c r="K61" s="22">
        <v>200.34</v>
      </c>
      <c r="L61" s="22">
        <v>53.82</v>
      </c>
      <c r="M61" s="22">
        <v>28.8</v>
      </c>
      <c r="N61" s="22">
        <v>180.72</v>
      </c>
      <c r="O61" s="22">
        <v>10</v>
      </c>
      <c r="P61" s="22">
        <f t="shared" si="2"/>
        <v>2524.02</v>
      </c>
      <c r="Q61" s="27">
        <f t="shared" si="3"/>
        <v>675.98</v>
      </c>
      <c r="R61" s="28">
        <v>3200</v>
      </c>
    </row>
    <row r="62" s="1" customFormat="1" ht="12.75" spans="1:18">
      <c r="A62" s="9" t="s">
        <v>1181</v>
      </c>
      <c r="B62" s="9" t="s">
        <v>1182</v>
      </c>
      <c r="C62" s="10" t="s">
        <v>35</v>
      </c>
      <c r="D62" s="9" t="s">
        <v>22</v>
      </c>
      <c r="E62" s="9" t="s">
        <v>1063</v>
      </c>
      <c r="F62" s="9" t="s">
        <v>1133</v>
      </c>
      <c r="G62" s="11">
        <v>854.63</v>
      </c>
      <c r="H62" s="11">
        <v>742.29</v>
      </c>
      <c r="I62" s="11">
        <v>399.51</v>
      </c>
      <c r="J62" s="22">
        <v>53.91</v>
      </c>
      <c r="K62" s="22">
        <v>200.34</v>
      </c>
      <c r="L62" s="22">
        <v>53.82</v>
      </c>
      <c r="M62" s="22">
        <v>28.8</v>
      </c>
      <c r="N62" s="22">
        <v>180.72</v>
      </c>
      <c r="O62" s="22">
        <v>10</v>
      </c>
      <c r="P62" s="22">
        <f t="shared" si="2"/>
        <v>2524.02</v>
      </c>
      <c r="Q62" s="27">
        <f t="shared" si="3"/>
        <v>675.98</v>
      </c>
      <c r="R62" s="28">
        <v>3200</v>
      </c>
    </row>
    <row r="63" s="1" customFormat="1" ht="12.75" spans="1:18">
      <c r="A63" s="9" t="s">
        <v>1183</v>
      </c>
      <c r="B63" s="9" t="s">
        <v>1184</v>
      </c>
      <c r="C63" s="10" t="s">
        <v>35</v>
      </c>
      <c r="D63" s="9" t="s">
        <v>22</v>
      </c>
      <c r="E63" s="9" t="s">
        <v>1063</v>
      </c>
      <c r="F63" s="9" t="s">
        <v>1133</v>
      </c>
      <c r="G63" s="11">
        <v>854.63</v>
      </c>
      <c r="H63" s="11">
        <v>742.29</v>
      </c>
      <c r="I63" s="11">
        <v>399.51</v>
      </c>
      <c r="J63" s="22">
        <v>53.91</v>
      </c>
      <c r="K63" s="22">
        <v>200.34</v>
      </c>
      <c r="L63" s="22">
        <v>53.82</v>
      </c>
      <c r="M63" s="22">
        <v>28.8</v>
      </c>
      <c r="N63" s="22">
        <v>180.72</v>
      </c>
      <c r="O63" s="22">
        <v>10</v>
      </c>
      <c r="P63" s="22">
        <f t="shared" si="2"/>
        <v>2524.02</v>
      </c>
      <c r="Q63" s="27">
        <f t="shared" si="3"/>
        <v>675.98</v>
      </c>
      <c r="R63" s="28">
        <v>3200</v>
      </c>
    </row>
    <row r="64" s="1" customFormat="1" ht="12.75" spans="1:18">
      <c r="A64" s="9" t="s">
        <v>1185</v>
      </c>
      <c r="B64" s="9" t="s">
        <v>1186</v>
      </c>
      <c r="C64" s="10" t="s">
        <v>35</v>
      </c>
      <c r="D64" s="9" t="s">
        <v>22</v>
      </c>
      <c r="E64" s="9" t="s">
        <v>1063</v>
      </c>
      <c r="F64" s="9" t="s">
        <v>1133</v>
      </c>
      <c r="G64" s="11">
        <v>854.63</v>
      </c>
      <c r="H64" s="11">
        <v>742.29</v>
      </c>
      <c r="I64" s="11">
        <v>399.51</v>
      </c>
      <c r="J64" s="22">
        <v>53.91</v>
      </c>
      <c r="K64" s="22">
        <v>200.34</v>
      </c>
      <c r="L64" s="22">
        <v>53.82</v>
      </c>
      <c r="M64" s="22">
        <v>28.8</v>
      </c>
      <c r="N64" s="22">
        <v>180.72</v>
      </c>
      <c r="O64" s="22">
        <v>10</v>
      </c>
      <c r="P64" s="22">
        <f t="shared" si="2"/>
        <v>2524.02</v>
      </c>
      <c r="Q64" s="27">
        <f t="shared" si="3"/>
        <v>675.98</v>
      </c>
      <c r="R64" s="28">
        <v>3200</v>
      </c>
    </row>
    <row r="65" s="1" customFormat="1" ht="12.75" spans="1:18">
      <c r="A65" s="9" t="s">
        <v>1187</v>
      </c>
      <c r="B65" s="9" t="s">
        <v>1188</v>
      </c>
      <c r="C65" s="10" t="s">
        <v>35</v>
      </c>
      <c r="D65" s="9" t="s">
        <v>22</v>
      </c>
      <c r="E65" s="9" t="s">
        <v>1063</v>
      </c>
      <c r="F65" s="9" t="s">
        <v>1133</v>
      </c>
      <c r="G65" s="11">
        <v>854.63</v>
      </c>
      <c r="H65" s="11">
        <v>742.29</v>
      </c>
      <c r="I65" s="11">
        <v>399.51</v>
      </c>
      <c r="J65" s="22">
        <v>53.91</v>
      </c>
      <c r="K65" s="22">
        <v>200.34</v>
      </c>
      <c r="L65" s="22">
        <v>53.82</v>
      </c>
      <c r="M65" s="22">
        <v>28.8</v>
      </c>
      <c r="N65" s="22">
        <v>180.72</v>
      </c>
      <c r="O65" s="22">
        <v>10</v>
      </c>
      <c r="P65" s="22">
        <f t="shared" si="2"/>
        <v>2524.02</v>
      </c>
      <c r="Q65" s="27">
        <f t="shared" si="3"/>
        <v>675.98</v>
      </c>
      <c r="R65" s="28">
        <v>3200</v>
      </c>
    </row>
    <row r="66" s="1" customFormat="1" ht="12.75" spans="1:18">
      <c r="A66" s="9" t="s">
        <v>1189</v>
      </c>
      <c r="B66" s="9" t="s">
        <v>1190</v>
      </c>
      <c r="C66" s="10" t="s">
        <v>35</v>
      </c>
      <c r="D66" s="9" t="s">
        <v>22</v>
      </c>
      <c r="E66" s="9" t="s">
        <v>1063</v>
      </c>
      <c r="F66" s="9" t="s">
        <v>1133</v>
      </c>
      <c r="G66" s="11">
        <v>854.63</v>
      </c>
      <c r="H66" s="11">
        <v>742.29</v>
      </c>
      <c r="I66" s="11">
        <v>399.51</v>
      </c>
      <c r="J66" s="22">
        <v>53.91</v>
      </c>
      <c r="K66" s="22">
        <v>200.34</v>
      </c>
      <c r="L66" s="22">
        <v>53.82</v>
      </c>
      <c r="M66" s="22">
        <v>28.8</v>
      </c>
      <c r="N66" s="22">
        <v>180.72</v>
      </c>
      <c r="O66" s="22">
        <v>10</v>
      </c>
      <c r="P66" s="22">
        <f t="shared" si="2"/>
        <v>2524.02</v>
      </c>
      <c r="Q66" s="27">
        <f t="shared" si="3"/>
        <v>675.98</v>
      </c>
      <c r="R66" s="28">
        <v>3200</v>
      </c>
    </row>
    <row r="67" s="1" customFormat="1" ht="12.75" spans="1:18">
      <c r="A67" s="9" t="s">
        <v>1191</v>
      </c>
      <c r="B67" s="9" t="s">
        <v>1192</v>
      </c>
      <c r="C67" s="10" t="s">
        <v>35</v>
      </c>
      <c r="D67" s="9" t="s">
        <v>22</v>
      </c>
      <c r="E67" s="9" t="s">
        <v>1063</v>
      </c>
      <c r="F67" s="9" t="s">
        <v>1133</v>
      </c>
      <c r="G67" s="11">
        <v>854.63</v>
      </c>
      <c r="H67" s="11">
        <v>742.29</v>
      </c>
      <c r="I67" s="11">
        <v>399.51</v>
      </c>
      <c r="J67" s="22">
        <v>53.91</v>
      </c>
      <c r="K67" s="22">
        <v>200.34</v>
      </c>
      <c r="L67" s="22">
        <v>53.82</v>
      </c>
      <c r="M67" s="22">
        <v>28.8</v>
      </c>
      <c r="N67" s="22">
        <v>180.72</v>
      </c>
      <c r="O67" s="22">
        <v>10</v>
      </c>
      <c r="P67" s="22">
        <f t="shared" si="2"/>
        <v>2524.02</v>
      </c>
      <c r="Q67" s="27">
        <f t="shared" si="3"/>
        <v>675.98</v>
      </c>
      <c r="R67" s="28">
        <v>3200</v>
      </c>
    </row>
    <row r="68" s="1" customFormat="1" ht="12.75" spans="1:18">
      <c r="A68" s="9" t="s">
        <v>1193</v>
      </c>
      <c r="B68" s="9" t="s">
        <v>1194</v>
      </c>
      <c r="C68" s="10" t="s">
        <v>35</v>
      </c>
      <c r="D68" s="9" t="s">
        <v>22</v>
      </c>
      <c r="E68" s="9" t="s">
        <v>1063</v>
      </c>
      <c r="F68" s="9" t="s">
        <v>1133</v>
      </c>
      <c r="G68" s="11">
        <v>854.63</v>
      </c>
      <c r="H68" s="11">
        <v>742.29</v>
      </c>
      <c r="I68" s="11">
        <v>399.51</v>
      </c>
      <c r="J68" s="22">
        <v>53.91</v>
      </c>
      <c r="K68" s="22">
        <v>200.34</v>
      </c>
      <c r="L68" s="22">
        <v>53.82</v>
      </c>
      <c r="M68" s="22">
        <v>28.8</v>
      </c>
      <c r="N68" s="22">
        <v>180.72</v>
      </c>
      <c r="O68" s="22">
        <v>10</v>
      </c>
      <c r="P68" s="22">
        <f t="shared" si="2"/>
        <v>2524.02</v>
      </c>
      <c r="Q68" s="27">
        <f t="shared" si="3"/>
        <v>675.98</v>
      </c>
      <c r="R68" s="28">
        <v>3200</v>
      </c>
    </row>
    <row r="69" ht="14.25" spans="1:18">
      <c r="A69" s="9" t="s">
        <v>1195</v>
      </c>
      <c r="B69" s="9" t="s">
        <v>1196</v>
      </c>
      <c r="C69" s="10" t="s">
        <v>35</v>
      </c>
      <c r="D69" s="9" t="s">
        <v>22</v>
      </c>
      <c r="E69" s="9" t="s">
        <v>1063</v>
      </c>
      <c r="F69" s="9" t="s">
        <v>1133</v>
      </c>
      <c r="G69" s="11">
        <v>854.63</v>
      </c>
      <c r="H69" s="11">
        <v>742.29</v>
      </c>
      <c r="I69" s="11">
        <v>399.51</v>
      </c>
      <c r="J69" s="22">
        <v>53.91</v>
      </c>
      <c r="K69" s="22">
        <v>200.34</v>
      </c>
      <c r="L69" s="22">
        <v>53.82</v>
      </c>
      <c r="M69" s="22">
        <v>28.8</v>
      </c>
      <c r="N69" s="22">
        <v>180.72</v>
      </c>
      <c r="O69" s="22">
        <v>10</v>
      </c>
      <c r="P69" s="22">
        <f t="shared" si="2"/>
        <v>2524.02</v>
      </c>
      <c r="Q69" s="27">
        <f t="shared" si="3"/>
        <v>675.98</v>
      </c>
      <c r="R69" s="28">
        <v>3200</v>
      </c>
    </row>
  </sheetData>
  <autoFilter ref="J1:K69">
    <extLst/>
  </autoFilter>
  <mergeCells count="15">
    <mergeCell ref="J1:K1"/>
    <mergeCell ref="L1:N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O1:O2"/>
    <mergeCell ref="P1:P2"/>
    <mergeCell ref="Q1:Q2"/>
    <mergeCell ref="R1:R2"/>
  </mergeCells>
  <conditionalFormatting sqref="A1:A6553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机械</vt:lpstr>
      <vt:lpstr>机械专升本</vt:lpstr>
      <vt:lpstr>车辆</vt:lpstr>
      <vt:lpstr>新能源</vt:lpstr>
      <vt:lpstr>能动</vt:lpstr>
      <vt:lpstr>汽服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2016-12-02T08:54:00Z</dcterms:created>
  <dcterms:modified xsi:type="dcterms:W3CDTF">2024-04-15T00:31:25Z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4126DDBEA9404449997D74F3F030471D_13</vt:lpwstr>
  </property>
</Properties>
</file>